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60" tabRatio="256"/>
  </bookViews>
  <sheets>
    <sheet name="зп" sheetId="2" r:id="rId1"/>
  </sheets>
  <calcPr calcId="162913"/>
</workbook>
</file>

<file path=xl/calcChain.xml><?xml version="1.0" encoding="utf-8"?>
<calcChain xmlns="http://schemas.openxmlformats.org/spreadsheetml/2006/main">
  <c r="L37" i="2" l="1"/>
  <c r="L36" i="2"/>
  <c r="L35" i="2"/>
  <c r="L34" i="2"/>
  <c r="L33" i="2"/>
  <c r="L32" i="2"/>
  <c r="L31" i="2"/>
  <c r="L30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5" i="2"/>
  <c r="H6" i="2"/>
  <c r="H7" i="2"/>
  <c r="H8" i="2"/>
  <c r="H9" i="2"/>
  <c r="H10" i="2"/>
  <c r="H11" i="2"/>
  <c r="H4" i="2"/>
  <c r="P13" i="2" l="1"/>
  <c r="P27" i="2"/>
  <c r="T4" i="2" l="1"/>
  <c r="T40" i="2"/>
  <c r="T39" i="2"/>
  <c r="T38" i="2"/>
  <c r="P8" i="2"/>
  <c r="P7" i="2"/>
  <c r="P4" i="2"/>
  <c r="L11" i="2"/>
  <c r="L10" i="2"/>
  <c r="L9" i="2"/>
  <c r="L8" i="2"/>
  <c r="L7" i="2"/>
  <c r="L6" i="2"/>
  <c r="L4" i="2"/>
</calcChain>
</file>

<file path=xl/sharedStrings.xml><?xml version="1.0" encoding="utf-8"?>
<sst xmlns="http://schemas.openxmlformats.org/spreadsheetml/2006/main" count="165" uniqueCount="153">
  <si>
    <t>Телефон</t>
  </si>
  <si>
    <t>Адрес</t>
  </si>
  <si>
    <t>Ф.И.О. руководителя, главного бухгалтера</t>
  </si>
  <si>
    <t>ГБОУ гимназия "ОЦ "Гармония" г.о.Отрадный</t>
  </si>
  <si>
    <t>ГБОУ ООШ с.Андреевка</t>
  </si>
  <si>
    <t>ГБОУ ООШ с.Ивановка</t>
  </si>
  <si>
    <t>ГБОУ ООШ с.Тростянка</t>
  </si>
  <si>
    <t>ГБОУ СОШ "ОЦ" с.Тимашево</t>
  </si>
  <si>
    <t>ГБОУ ООШ с.Вольная Солянка</t>
  </si>
  <si>
    <t>ГБОУ ООШ № 2</t>
  </si>
  <si>
    <t>446304, Самарская область, г. Отрадный, ул. Советская, д.48</t>
  </si>
  <si>
    <t>ГБОУ ООШ № 4 
городского округа Отрадный</t>
  </si>
  <si>
    <t xml:space="preserve">446300 Самарская область, г.Отрадный, ул.Отрадная, д.7                                                    </t>
  </si>
  <si>
    <t>ГБОУ СОШ № 10 "ОЦ ЛИК" г.о.Отрадный</t>
  </si>
  <si>
    <t>ГБПОУ "ОНТ"</t>
  </si>
  <si>
    <t>446354, Самарская область, Кинель-Черкасский район, с.Кинель-Черкассы, ул.Казакова, д.43</t>
  </si>
  <si>
    <t>ГБОУ ООШ с.Семёновка</t>
  </si>
  <si>
    <t>ГБОУ ООШ имени Н.Ф.Шубина с.Красная Горка</t>
  </si>
  <si>
    <t xml:space="preserve">446638 Самарская область, Богатовский район, с.Ивановка, ул.Школьная, д.12           </t>
  </si>
  <si>
    <t>446632, Самарская область, Богатовский р-н, с.Андреевка, ул.Чапаева, д.131</t>
  </si>
  <si>
    <t>ГБОУ ООШ с.Максимовка</t>
  </si>
  <si>
    <t>446634, Самарская область, Богатовский р-н, с.Максимовка, ул.Советская, д.15</t>
  </si>
  <si>
    <t>446637. Самарская область, Богатовский район, с.Арзамасцевка, ул.Школьная, д. 35</t>
  </si>
  <si>
    <t>ГБОУ СОШ "ОЦ" с.Съезжее</t>
  </si>
  <si>
    <t>ГБОУ СОШ с.Виловатое</t>
  </si>
  <si>
    <t>(84661) 2-26-94                   (84661) 2-57-09</t>
  </si>
  <si>
    <t>(84661) 2-20-85           (84661) 2-27-47                            (84661) 3-50-18</t>
  </si>
  <si>
    <t>(84661) 4-02-62                                             (84661) 4-07-76</t>
  </si>
  <si>
    <t>(84666) 3-82-39                          (84666) 3-82-39</t>
  </si>
  <si>
    <t>(84666) 3-66-54                           (84666) 3-66-54</t>
  </si>
  <si>
    <t>(84666) 3-91-36                       (84666) 3-91-36</t>
  </si>
  <si>
    <t>(84666) 4-22-81                     (84666) 4-22-81</t>
  </si>
  <si>
    <t>(84666) 3-11-86                       (84666) 3-11-86</t>
  </si>
  <si>
    <t>(84666) 3-22-45                                 (84666) 3-22-45</t>
  </si>
  <si>
    <t>(84666) 3-77-48                                  (84666) 3-77-48</t>
  </si>
  <si>
    <t>(84666) 3-33-23                      (84666) 4-05-34</t>
  </si>
  <si>
    <t>(84666) 2-14-82                 (84666) 2-10-64</t>
  </si>
  <si>
    <t>(84660) 3-91-66                                       (84660) 3-91-66</t>
  </si>
  <si>
    <t>(84660) 3-35-18                                           (84660) 3-35-18</t>
  </si>
  <si>
    <t>(84660) 3-25-75                                   (84660) 3-25-75</t>
  </si>
  <si>
    <t>(84660) 2-42-47         (84660) 2-47-49</t>
  </si>
  <si>
    <t xml:space="preserve">(84660) 2-86-41                                             (84660) 2-86-41                        </t>
  </si>
  <si>
    <t>(84660) 2-38-80                                (84660) 2-38-80</t>
  </si>
  <si>
    <t xml:space="preserve"> Юрковская                        Ольга Анатольевна,                                                        Лихачева                            Любовь Александровна                                                                               </t>
  </si>
  <si>
    <t>446303, Самарская обл,
г.Отрадный,
ул.Ленинградская, д.45</t>
  </si>
  <si>
    <t xml:space="preserve"> Ивкова                            Наталья Николаевна,                                            Фишер                                    Елена Николаевна</t>
  </si>
  <si>
    <t>446302, Самарская область, г. Отрадный,                               ул. Пионерская д.28</t>
  </si>
  <si>
    <t xml:space="preserve"> Григорьева                         Светлана Сергеевна,                                            Вертянкина                              Ольга Геннадьевна</t>
  </si>
  <si>
    <t>446306,Самарская обл., г.Отрадный, ул.Сабирзянова, д.9А</t>
  </si>
  <si>
    <t xml:space="preserve"> Андреев                         Евгений Анатольевич,                                               Инжуватова                           Ольга Викторовна</t>
  </si>
  <si>
    <t xml:space="preserve">446303, Самарская область, г. Отрадный, ул.Жигулевская, д.2А       </t>
  </si>
  <si>
    <t xml:space="preserve">446350, Самарская область,   Кинель-Черкасский район, с.Кинель-Черкассы, ул.Красноармейская, д.54    </t>
  </si>
  <si>
    <t xml:space="preserve">446321, Самарская область, Кинель-Черкасский район, пос. Подгорный,                 ул. Физкультурная, д.1 </t>
  </si>
  <si>
    <t xml:space="preserve">446336,Самарская область, Кинель-Черкасский район, с.Семёновка, пер.Школьный, д.22а   </t>
  </si>
  <si>
    <t xml:space="preserve">  Кадырова                           Сания Харисовна,    Смолькова                          Антонина Николаевна </t>
  </si>
  <si>
    <t>(84660) 2-21-95                                              (84660) 2-21-95</t>
  </si>
  <si>
    <t>(84660) 2-66-37                                         (84660) 2-66-37</t>
  </si>
  <si>
    <t>(84660) 2-33-33                                       (84660) 2-33-33</t>
  </si>
  <si>
    <t xml:space="preserve"> Данилова                             Лидия Андреевна,                                             Щипова                      Надежда Анатольевна</t>
  </si>
  <si>
    <t>446328,Самарская область, Кинель-Черкасский район,  с. Муханово,                              ул. Школьная, д.1</t>
  </si>
  <si>
    <t xml:space="preserve"> Наумова                             Любовь Алексеевна,                                        Николаева                             Ольга Геннадьевна</t>
  </si>
  <si>
    <t>446326,Самарская область, Кинель-Черкасский район, с.Красная Горка, ул.Чапаевская, д.69</t>
  </si>
  <si>
    <t>446337,Самарская область, Кинель-Черкасский район, с.Кабановка, ул.Крыгина, д.1В</t>
  </si>
  <si>
    <t xml:space="preserve"> Кузнецова                                Людмила Александровна                                             Карташова                            Ольга Геннадиевна</t>
  </si>
  <si>
    <t>446335,Самарская область, Кинель-Черкасский район, с.Вольная Солянка, ул.Крестьянская, д.2В</t>
  </si>
  <si>
    <t xml:space="preserve"> Савченко                               Анна Николаевна,                                            Михайлова                        Ольга Евгеньевна</t>
  </si>
  <si>
    <t>446325,Самарская область, Кинель-Черкасский район, с.Берязники,                              ул. Советская, д.69</t>
  </si>
  <si>
    <t xml:space="preserve"> Писцова                         Валентина Александровна,                                   Иванова                           Татьяна Юрьевна</t>
  </si>
  <si>
    <t xml:space="preserve">446630, Самарская область, Богатовский район,                        с. Богатое, ул. Советская, д.39                                                                                                    </t>
  </si>
  <si>
    <t xml:space="preserve"> Сергеев                          Александр Павлович,                                                     Кормакова                          Наталья Владимировна</t>
  </si>
  <si>
    <t xml:space="preserve"> Рыбникова                           Людмила Владимировна,                                         Бабченко                       Любовь Владимировна                                                                          </t>
  </si>
  <si>
    <t>446635, Самарская область, Богатовский район, с.Печинено, ул.Зеленая, д.33</t>
  </si>
  <si>
    <t xml:space="preserve"> Ильин                                 Сергей Викторович,                             Иванова                        Марина Владимировна</t>
  </si>
  <si>
    <t>446636, Самарская область, Богатовский район, с.Тростянка, ул.Молодежная, д.41</t>
  </si>
  <si>
    <t xml:space="preserve"> Владимирова                         Галина Викторовна,                                                           Лаптева                              Наталья Викторовна</t>
  </si>
  <si>
    <t xml:space="preserve"> Зайнутдинов                           Руслан Сагитович,                                                      Лаптева                             Наталья Викторовна</t>
  </si>
  <si>
    <t>446628. Самарская область, Богатовский район, с.Беловка, ул.Школьная, д.28</t>
  </si>
  <si>
    <t xml:space="preserve"> Соколова                           Галина Григорьевна,                                                     Соколова                              Ольга Анатольевна</t>
  </si>
  <si>
    <t xml:space="preserve"> Кокнаева                               Елена Николаевна,                        Соколова                             Ольга Анатольевна</t>
  </si>
  <si>
    <t xml:space="preserve"> Семин                                Сергей Викторович,                          Голякова                               Ирина Владимировна</t>
  </si>
  <si>
    <t>446627, Самарская область, Богатовский район, с.Аверьяновка, ул.Молодежная, д.25.</t>
  </si>
  <si>
    <t xml:space="preserve"> Голубева                              Вера Константиновна,                                           Кувшинова                                Алла Александровна</t>
  </si>
  <si>
    <t xml:space="preserve">446633, Самарская область, Богатовский район, с.Съезжее,        ул.Молодежная, д.33   </t>
  </si>
  <si>
    <t>446633, Самарская область,     Богатовский район с.Виловатое, ул.Советская д.78</t>
  </si>
  <si>
    <t xml:space="preserve"> Романова                          Татьяна Михайловна,                                                Теряева                               Надежда Юрьевна</t>
  </si>
  <si>
    <t>446630, Самарская область, Богатовский район,              с. Богатое, ул.Комсомольская, д.46</t>
  </si>
  <si>
    <t xml:space="preserve"> Страшнова                               Елена Сергеевна,                                             Типикина                        Валентина Николаевна </t>
  </si>
  <si>
    <t xml:space="preserve">446300, Самарская обл., г.Отрадный, 
ул. Победы, д.11.
</t>
  </si>
  <si>
    <t>(84661) 2-22-53        
(84661) 2-22-53</t>
  </si>
  <si>
    <t xml:space="preserve">ГБОУ СОШ № 6
г. о. Отрадный
</t>
  </si>
  <si>
    <t>(84661) 2-32-73 
(84661) 2-23-56</t>
  </si>
  <si>
    <t>ГБОУ СОШ №8 им. С.П. Алексеева 
г.о. Отрадный Самарской области</t>
  </si>
  <si>
    <t>(84661) 5-39-26
(84661) 5-35-66
(84661) 3-15-40</t>
  </si>
  <si>
    <t>(84661) 5-38-11
(84661) 5-38-80
(84661) 2-14-44</t>
  </si>
  <si>
    <t>(84661) 2-07-71
(84661) 2-07-71</t>
  </si>
  <si>
    <t>ГБОУ СОШ №1 "ОЦ" 
с.Кинель-Черкассы</t>
  </si>
  <si>
    <t>ГБОУ СОШ № 2 "ОЦ" 
с.Кинель-Черкассы</t>
  </si>
  <si>
    <t>446351, Самарская область, Кинель-Черкасский район, c.Кинель-Черкассы, 
ул. Московская, д.2 Е</t>
  </si>
  <si>
    <t>(84660) 4-72-82
(84660) 4-73-20</t>
  </si>
  <si>
    <t>ГБОУ СОШ №3 "ОЦ" 
с.Кинель-Черкассы</t>
  </si>
  <si>
    <t>(84660) 4-20-10
(84660) 4-73-25</t>
  </si>
  <si>
    <t>ГБОУ ООШ 
пос. Подгорный</t>
  </si>
  <si>
    <t xml:space="preserve">446320, Самарская область, Кинель-Черкасский район,
с. Кротовка,                                 ул. Куйбышевская, д.21.                                    </t>
  </si>
  <si>
    <t>446329, Самарская область, Кинель-Черкасский район,
с. Чёрновка, ул. Школьная, 
д. 29</t>
  </si>
  <si>
    <t>ГБОУ ООШ 
с. Муханово</t>
  </si>
  <si>
    <t>446330,Самарская область,муниципальный район Кинель-Черкасский, с.Тимашево, ул.Комсомольская,д.31</t>
  </si>
  <si>
    <t>ГБОУ СОШ им. М.П. Крыгина 
с.Кабановка</t>
  </si>
  <si>
    <t>(84660) 4-16-91
(84660) 3-15-71</t>
  </si>
  <si>
    <t>(84660)4-16-91
 (84660)2-15-50</t>
  </si>
  <si>
    <t>ГБОУ СОШ «ОЦ»
с.Александровка</t>
  </si>
  <si>
    <t xml:space="preserve">446327 Самарская область,  Кинель-Черкасский район, 
с. Александровка,
ул.Школьная, д.14
</t>
  </si>
  <si>
    <t>ГБОУ СОШ 
им. Н.Ф.Зыбанова с.Березняки</t>
  </si>
  <si>
    <t>ГБОУ НОШ 
пос. Заливной</t>
  </si>
  <si>
    <t xml:space="preserve">446638, Самарская область, Богатовский район,
п. Заливной, ул. Школьная, д.1. </t>
  </si>
  <si>
    <t>(84666) 3-44-25
(84666) 3-44-25</t>
  </si>
  <si>
    <t>ГБОУ СОШ "ОЦ" с.Богатое</t>
  </si>
  <si>
    <t>(84666) 3-44-20                              (84666) 3-44-20</t>
  </si>
  <si>
    <t>ГБОУ СОШ "ОЦ" с.Печинено</t>
  </si>
  <si>
    <t>(84666) 35-5-97                                       (84666) 35-5-97</t>
  </si>
  <si>
    <t>ГБОУ СОШ
с. Беловка</t>
  </si>
  <si>
    <t>ГБОУ НШ 
с. Арзамасцевка</t>
  </si>
  <si>
    <t>ГБОУ ООШ 
с. Аверьяновка</t>
  </si>
  <si>
    <t>(84666) 2-22-96
(84666) 2-25-85</t>
  </si>
  <si>
    <t>ГБОУ СОШ «ОЦ» 
с. Кротовка</t>
  </si>
  <si>
    <t>ГБОУ  ООШ 
им. С.Н. Левчишина 
с. Чёрновка</t>
  </si>
  <si>
    <t xml:space="preserve"> Касатиков                      Андрей Владимирович,
 Малороссиянцева                     Наталья Александровна</t>
  </si>
  <si>
    <t>ГБОУ школа-интернат г.о.Отрадный</t>
  </si>
  <si>
    <t xml:space="preserve"> Пупынин                              Валерий Ростиславович,                                                      Ненашева                                Нина Николаевна.</t>
  </si>
  <si>
    <t>Россия, 446354, Самарская область, муниципальный район Кинель-Черкасский, с. Кинель-Черкассы, ул.Тимирязева.</t>
  </si>
  <si>
    <t>446630, Российская Федерация, Самарская область, Богатовский район, с. Богатое, ул. Советская, 1</t>
  </si>
  <si>
    <t xml:space="preserve"> Ваничкина                     Валентина Ивановна,                                                                       </t>
  </si>
  <si>
    <t xml:space="preserve"> Брыкина                             Наталья Алексеевна,                                       Маркова Ольга Сергеевна</t>
  </si>
  <si>
    <t xml:space="preserve"> Долудин Андрей геннадьевич,                                                 Николаева                            Светлана Анатольевна                                            </t>
  </si>
  <si>
    <t xml:space="preserve"> Ямщикова                         Татьяна Сергеевна,                                               </t>
  </si>
  <si>
    <t xml:space="preserve">  Харитонова                       Надежда Владимировна,                                                      Гришина Анна Александровна</t>
  </si>
  <si>
    <t xml:space="preserve"> Антонова                            Людмила Васильевна,                                           </t>
  </si>
  <si>
    <t xml:space="preserve"> Герасимова                            Таисия Валерияновна,                                                 </t>
  </si>
  <si>
    <t xml:space="preserve"> Егорова                    Надежда Анатольевна,                                                        </t>
  </si>
  <si>
    <t xml:space="preserve"> Гуров                            Алексей Викторович,                                                      </t>
  </si>
  <si>
    <t>ГБПОУ "КЧСХТ"</t>
  </si>
  <si>
    <t>ГБПОУ "БГСХТ"</t>
  </si>
  <si>
    <t>наименование учреждения</t>
  </si>
  <si>
    <t>дошкольное образование</t>
  </si>
  <si>
    <t>дополнительное образование</t>
  </si>
  <si>
    <t>среднее профессиональное образование</t>
  </si>
  <si>
    <t>факт 7мес.2022</t>
  </si>
  <si>
    <t>отклонение</t>
  </si>
  <si>
    <t>общее образование(без ФКР)</t>
  </si>
  <si>
    <t>план на 2022 год</t>
  </si>
  <si>
    <t xml:space="preserve">заработная плата педагогических работников </t>
  </si>
  <si>
    <t>по ТУ</t>
  </si>
  <si>
    <r>
      <t xml:space="preserve"> ,                                           </t>
    </r>
    <r>
      <rPr>
        <u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 Коновалова                      Таисия Филипповна </t>
    </r>
  </si>
  <si>
    <t>факт за 8 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</si>
</sst>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0"/>
      <color indexed="8"/>
      <name val="Arial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top" wrapText="1"/>
    </xf>
    <xf numFmtId="1" fontId="6" fillId="3" borderId="1" xfId="12" applyNumberFormat="1" applyFont="1" applyFill="1" applyBorder="1" applyAlignment="1">
      <alignment horizontal="center" vertical="center" wrapText="1"/>
    </xf>
    <xf numFmtId="1" fontId="7" fillId="6" borderId="1" xfId="12" applyNumberFormat="1" applyFont="1" applyFill="1" applyBorder="1" applyAlignment="1">
      <alignment horizontal="center" vertical="center" wrapText="1"/>
    </xf>
    <xf numFmtId="1" fontId="6" fillId="0" borderId="1" xfId="12" applyNumberFormat="1" applyFont="1" applyBorder="1" applyAlignment="1">
      <alignment horizontal="center" vertical="center" wrapText="1"/>
    </xf>
    <xf numFmtId="1" fontId="6" fillId="4" borderId="1" xfId="12" applyNumberFormat="1" applyFont="1" applyFill="1" applyBorder="1" applyAlignment="1">
      <alignment horizontal="center" vertical="center" wrapText="1"/>
    </xf>
    <xf numFmtId="1" fontId="7" fillId="5" borderId="1" xfId="12" applyNumberFormat="1" applyFont="1" applyFill="1" applyBorder="1" applyAlignment="1">
      <alignment horizontal="center" vertical="center" wrapText="1"/>
    </xf>
    <xf numFmtId="1" fontId="6" fillId="0" borderId="1" xfId="12" applyNumberFormat="1" applyFont="1" applyFill="1" applyBorder="1" applyAlignment="1">
      <alignment horizontal="center" vertical="center" wrapText="1"/>
    </xf>
    <xf numFmtId="1" fontId="7" fillId="0" borderId="1" xfId="12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  <xf numFmtId="1" fontId="6" fillId="5" borderId="1" xfId="12" applyNumberFormat="1" applyFont="1" applyFill="1" applyBorder="1" applyAlignment="1">
      <alignment horizontal="center" vertical="center" wrapText="1"/>
    </xf>
    <xf numFmtId="1" fontId="6" fillId="6" borderId="1" xfId="12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0" xfId="2"/>
    <cellStyle name="Обычный 11" xfId="3"/>
    <cellStyle name="Обычный 12" xfId="4"/>
    <cellStyle name="Обычный 2" xfId="10"/>
    <cellStyle name="Обычный 3" xfId="1"/>
    <cellStyle name="Обычный 4" xfId="8"/>
    <cellStyle name="Обычный 5" xfId="9"/>
    <cellStyle name="Обычный 6" xfId="11"/>
    <cellStyle name="Обычный 7" xfId="7"/>
    <cellStyle name="Обычный 8" xfId="6"/>
    <cellStyle name="Обычный 9" xfId="5"/>
    <cellStyle name="Финансовый" xfId="12" builtinId="3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40"/>
  <sheetViews>
    <sheetView tabSelected="1" view="pageBreakPreview" zoomScale="75" zoomScaleNormal="85" zoomScaleSheetLayoutView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E36" sqref="E36"/>
    </sheetView>
  </sheetViews>
  <sheetFormatPr defaultColWidth="9.140625" defaultRowHeight="16.5" x14ac:dyDescent="0.2"/>
  <cols>
    <col min="1" max="1" width="22" style="2" customWidth="1"/>
    <col min="2" max="2" width="30.140625" style="3" hidden="1" customWidth="1"/>
    <col min="3" max="3" width="27" style="2" hidden="1" customWidth="1"/>
    <col min="4" max="4" width="16.7109375" style="2" hidden="1" customWidth="1"/>
    <col min="5" max="5" width="11" style="2" customWidth="1"/>
    <col min="6" max="7" width="16.5703125" style="1" customWidth="1"/>
    <col min="8" max="8" width="12.42578125" style="1" customWidth="1"/>
    <col min="9" max="9" width="11.140625" style="1" customWidth="1"/>
    <col min="10" max="10" width="13.7109375" style="1" customWidth="1"/>
    <col min="11" max="11" width="13.85546875" style="1" customWidth="1"/>
    <col min="12" max="12" width="12.140625" style="1" customWidth="1"/>
    <col min="13" max="13" width="11.140625" style="1" customWidth="1"/>
    <col min="14" max="14" width="13.85546875" style="1" customWidth="1"/>
    <col min="15" max="15" width="13.28515625" style="1" customWidth="1"/>
    <col min="16" max="16" width="12.140625" style="1" customWidth="1"/>
    <col min="17" max="17" width="12.42578125" style="1" customWidth="1"/>
    <col min="18" max="18" width="14.28515625" style="1" customWidth="1"/>
    <col min="19" max="19" width="14.140625" style="1" customWidth="1"/>
    <col min="20" max="20" width="12.140625" style="1" customWidth="1"/>
    <col min="21" max="92" width="9.140625" style="1"/>
    <col min="93" max="16384" width="9.140625" style="2"/>
  </cols>
  <sheetData>
    <row r="1" spans="1:20" s="4" customFormat="1" ht="31.5" customHeight="1" x14ac:dyDescent="0.2">
      <c r="A1" s="31" t="s">
        <v>141</v>
      </c>
      <c r="B1" s="20" t="s">
        <v>1</v>
      </c>
      <c r="C1" s="20" t="s">
        <v>2</v>
      </c>
      <c r="D1" s="20" t="s">
        <v>0</v>
      </c>
      <c r="E1" s="31" t="s">
        <v>149</v>
      </c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s="4" customFormat="1" x14ac:dyDescent="0.2">
      <c r="A2" s="31"/>
      <c r="B2" s="20"/>
      <c r="C2" s="20"/>
      <c r="D2" s="20"/>
      <c r="E2" s="32" t="s">
        <v>147</v>
      </c>
      <c r="F2" s="32"/>
      <c r="G2" s="32"/>
      <c r="H2" s="32"/>
      <c r="I2" s="31" t="s">
        <v>142</v>
      </c>
      <c r="J2" s="31"/>
      <c r="K2" s="31"/>
      <c r="L2" s="31"/>
      <c r="M2" s="33" t="s">
        <v>143</v>
      </c>
      <c r="N2" s="33"/>
      <c r="O2" s="33"/>
      <c r="P2" s="33"/>
      <c r="Q2" s="31" t="s">
        <v>144</v>
      </c>
      <c r="R2" s="31"/>
      <c r="S2" s="31"/>
      <c r="T2" s="31"/>
    </row>
    <row r="3" spans="1:20" s="4" customFormat="1" ht="30" x14ac:dyDescent="0.2">
      <c r="A3" s="20"/>
      <c r="B3" s="20"/>
      <c r="C3" s="20"/>
      <c r="D3" s="20"/>
      <c r="E3" s="21" t="s">
        <v>148</v>
      </c>
      <c r="F3" s="21" t="s">
        <v>145</v>
      </c>
      <c r="G3" s="27" t="s">
        <v>152</v>
      </c>
      <c r="H3" s="21" t="s">
        <v>146</v>
      </c>
      <c r="I3" s="20" t="s">
        <v>148</v>
      </c>
      <c r="J3" s="20" t="s">
        <v>145</v>
      </c>
      <c r="K3" s="16" t="s">
        <v>152</v>
      </c>
      <c r="L3" s="20" t="s">
        <v>146</v>
      </c>
      <c r="M3" s="22" t="s">
        <v>148</v>
      </c>
      <c r="N3" s="22" t="s">
        <v>145</v>
      </c>
      <c r="O3" s="28" t="s">
        <v>152</v>
      </c>
      <c r="P3" s="22" t="s">
        <v>146</v>
      </c>
      <c r="Q3" s="20" t="s">
        <v>148</v>
      </c>
      <c r="R3" s="20" t="s">
        <v>145</v>
      </c>
      <c r="S3" s="16" t="s">
        <v>152</v>
      </c>
      <c r="T3" s="20" t="s">
        <v>146</v>
      </c>
    </row>
    <row r="4" spans="1:20" s="4" customFormat="1" ht="34.5" customHeight="1" x14ac:dyDescent="0.2">
      <c r="A4" s="23" t="s">
        <v>150</v>
      </c>
      <c r="B4" s="23"/>
      <c r="C4" s="23"/>
      <c r="D4" s="23"/>
      <c r="E4" s="24">
        <v>37513</v>
      </c>
      <c r="F4" s="24">
        <v>39413</v>
      </c>
      <c r="G4" s="24">
        <v>39582</v>
      </c>
      <c r="H4" s="25">
        <f t="shared" ref="H4:H37" si="0">G4-E4</f>
        <v>2069</v>
      </c>
      <c r="I4" s="23">
        <v>36279</v>
      </c>
      <c r="J4" s="23">
        <v>36575</v>
      </c>
      <c r="K4" s="23">
        <v>36615</v>
      </c>
      <c r="L4" s="25">
        <f>K4-I4</f>
        <v>336</v>
      </c>
      <c r="M4" s="26">
        <v>38478</v>
      </c>
      <c r="N4" s="26">
        <v>38559</v>
      </c>
      <c r="O4" s="26">
        <v>38484</v>
      </c>
      <c r="P4" s="25">
        <f>O4-M4</f>
        <v>6</v>
      </c>
      <c r="Q4" s="23">
        <v>37710</v>
      </c>
      <c r="R4" s="23">
        <v>45987</v>
      </c>
      <c r="S4" s="23">
        <v>43656</v>
      </c>
      <c r="T4" s="25">
        <f>S4-Q4</f>
        <v>5946</v>
      </c>
    </row>
    <row r="5" spans="1:20" ht="30" customHeight="1" x14ac:dyDescent="0.2">
      <c r="A5" s="18" t="s">
        <v>9</v>
      </c>
      <c r="B5" s="13" t="s">
        <v>10</v>
      </c>
      <c r="C5" s="14" t="s">
        <v>43</v>
      </c>
      <c r="D5" s="14" t="s">
        <v>25</v>
      </c>
      <c r="E5" s="19">
        <v>37513</v>
      </c>
      <c r="F5" s="30">
        <v>37171</v>
      </c>
      <c r="G5" s="6">
        <v>38266</v>
      </c>
      <c r="H5" s="10">
        <f t="shared" si="0"/>
        <v>753</v>
      </c>
      <c r="I5" s="8"/>
      <c r="J5" s="8"/>
      <c r="K5" s="8"/>
      <c r="L5" s="8"/>
      <c r="M5" s="9"/>
      <c r="N5" s="9"/>
      <c r="O5" s="9"/>
      <c r="P5" s="9"/>
      <c r="Q5" s="8"/>
      <c r="R5" s="8"/>
      <c r="S5" s="8"/>
      <c r="T5" s="8"/>
    </row>
    <row r="6" spans="1:20" ht="60" x14ac:dyDescent="0.2">
      <c r="A6" s="18" t="s">
        <v>11</v>
      </c>
      <c r="B6" s="13" t="s">
        <v>44</v>
      </c>
      <c r="C6" s="14" t="s">
        <v>125</v>
      </c>
      <c r="D6" s="14" t="s">
        <v>88</v>
      </c>
      <c r="E6" s="19">
        <v>37513</v>
      </c>
      <c r="F6" s="30">
        <v>36773</v>
      </c>
      <c r="G6" s="6">
        <v>36952</v>
      </c>
      <c r="H6" s="7">
        <f t="shared" si="0"/>
        <v>-561</v>
      </c>
      <c r="I6" s="8">
        <v>36279</v>
      </c>
      <c r="J6" s="30">
        <v>32929</v>
      </c>
      <c r="K6" s="8">
        <v>33706</v>
      </c>
      <c r="L6" s="7">
        <f t="shared" ref="L6:L11" si="1">K6-I6</f>
        <v>-2573</v>
      </c>
      <c r="M6" s="9"/>
      <c r="N6" s="9"/>
      <c r="O6" s="9"/>
      <c r="P6" s="9"/>
      <c r="Q6" s="8"/>
      <c r="R6" s="8"/>
      <c r="S6" s="8"/>
      <c r="T6" s="8"/>
    </row>
    <row r="7" spans="1:20" ht="38.25" customHeight="1" x14ac:dyDescent="0.2">
      <c r="A7" s="5" t="s">
        <v>89</v>
      </c>
      <c r="B7" s="13" t="s">
        <v>87</v>
      </c>
      <c r="C7" s="14" t="s">
        <v>45</v>
      </c>
      <c r="D7" s="14" t="s">
        <v>90</v>
      </c>
      <c r="E7" s="19">
        <v>37513</v>
      </c>
      <c r="F7" s="6">
        <v>42196</v>
      </c>
      <c r="G7" s="6">
        <v>39766</v>
      </c>
      <c r="H7" s="10">
        <f t="shared" si="0"/>
        <v>2253</v>
      </c>
      <c r="I7" s="8">
        <v>36279</v>
      </c>
      <c r="J7" s="8">
        <v>39870</v>
      </c>
      <c r="K7" s="8">
        <v>38918</v>
      </c>
      <c r="L7" s="10">
        <f t="shared" si="1"/>
        <v>2639</v>
      </c>
      <c r="M7" s="9">
        <v>38478</v>
      </c>
      <c r="N7" s="9">
        <v>44091</v>
      </c>
      <c r="O7" s="9">
        <v>40638</v>
      </c>
      <c r="P7" s="10">
        <f>O7-M7</f>
        <v>2160</v>
      </c>
      <c r="Q7" s="8"/>
      <c r="R7" s="8"/>
      <c r="S7" s="8"/>
      <c r="T7" s="8"/>
    </row>
    <row r="8" spans="1:20" ht="45" x14ac:dyDescent="0.2">
      <c r="A8" s="18" t="s">
        <v>3</v>
      </c>
      <c r="B8" s="13" t="s">
        <v>12</v>
      </c>
      <c r="C8" s="16" t="s">
        <v>130</v>
      </c>
      <c r="D8" s="14" t="s">
        <v>26</v>
      </c>
      <c r="E8" s="19">
        <v>37513</v>
      </c>
      <c r="F8" s="6">
        <v>38331</v>
      </c>
      <c r="G8" s="6">
        <v>38830</v>
      </c>
      <c r="H8" s="10">
        <f t="shared" si="0"/>
        <v>1317</v>
      </c>
      <c r="I8" s="8">
        <v>36279</v>
      </c>
      <c r="J8" s="30">
        <v>35298</v>
      </c>
      <c r="K8" s="8">
        <v>35174</v>
      </c>
      <c r="L8" s="7">
        <f t="shared" si="1"/>
        <v>-1105</v>
      </c>
      <c r="M8" s="9">
        <v>38478</v>
      </c>
      <c r="N8" s="9">
        <v>38891</v>
      </c>
      <c r="O8" s="9">
        <v>38633</v>
      </c>
      <c r="P8" s="10">
        <f>O8-M8</f>
        <v>155</v>
      </c>
      <c r="Q8" s="8"/>
      <c r="R8" s="8"/>
      <c r="S8" s="8"/>
      <c r="T8" s="8"/>
    </row>
    <row r="9" spans="1:20" ht="60" x14ac:dyDescent="0.2">
      <c r="A9" s="18" t="s">
        <v>91</v>
      </c>
      <c r="B9" s="13" t="s">
        <v>46</v>
      </c>
      <c r="C9" s="14" t="s">
        <v>131</v>
      </c>
      <c r="D9" s="14" t="s">
        <v>93</v>
      </c>
      <c r="E9" s="19">
        <v>37513</v>
      </c>
      <c r="F9" s="6">
        <v>39958</v>
      </c>
      <c r="G9" s="6">
        <v>40762</v>
      </c>
      <c r="H9" s="10">
        <f t="shared" si="0"/>
        <v>3249</v>
      </c>
      <c r="I9" s="8">
        <v>36279</v>
      </c>
      <c r="J9" s="30">
        <v>35249</v>
      </c>
      <c r="K9" s="8">
        <v>36290</v>
      </c>
      <c r="L9" s="10">
        <f t="shared" si="1"/>
        <v>11</v>
      </c>
      <c r="M9" s="9"/>
      <c r="N9" s="9"/>
      <c r="O9" s="9"/>
      <c r="P9" s="9"/>
      <c r="Q9" s="8"/>
      <c r="R9" s="8"/>
      <c r="S9" s="8"/>
      <c r="T9" s="8"/>
    </row>
    <row r="10" spans="1:20" ht="45.75" customHeight="1" x14ac:dyDescent="0.2">
      <c r="A10" s="18" t="s">
        <v>13</v>
      </c>
      <c r="B10" s="13" t="s">
        <v>48</v>
      </c>
      <c r="C10" s="14" t="s">
        <v>47</v>
      </c>
      <c r="D10" s="14" t="s">
        <v>92</v>
      </c>
      <c r="E10" s="19">
        <v>37513</v>
      </c>
      <c r="F10" s="30">
        <v>37267</v>
      </c>
      <c r="G10" s="6">
        <v>37515</v>
      </c>
      <c r="H10" s="10">
        <f t="shared" si="0"/>
        <v>2</v>
      </c>
      <c r="I10" s="8">
        <v>36279</v>
      </c>
      <c r="J10" s="8">
        <v>36478</v>
      </c>
      <c r="K10" s="8">
        <v>36815</v>
      </c>
      <c r="L10" s="10">
        <f t="shared" si="1"/>
        <v>536</v>
      </c>
      <c r="M10" s="9"/>
      <c r="N10" s="9"/>
      <c r="O10" s="9"/>
      <c r="P10" s="9"/>
      <c r="Q10" s="8"/>
      <c r="R10" s="8"/>
      <c r="S10" s="8"/>
      <c r="T10" s="8"/>
    </row>
    <row r="11" spans="1:20" ht="41.25" customHeight="1" x14ac:dyDescent="0.2">
      <c r="A11" s="18" t="s">
        <v>126</v>
      </c>
      <c r="B11" s="13" t="s">
        <v>50</v>
      </c>
      <c r="C11" s="14" t="s">
        <v>49</v>
      </c>
      <c r="D11" s="14" t="s">
        <v>94</v>
      </c>
      <c r="E11" s="19">
        <v>37513</v>
      </c>
      <c r="F11" s="6">
        <v>39941</v>
      </c>
      <c r="G11" s="6">
        <v>40005</v>
      </c>
      <c r="H11" s="10">
        <f t="shared" si="0"/>
        <v>2492</v>
      </c>
      <c r="I11" s="8">
        <v>36279</v>
      </c>
      <c r="J11" s="8">
        <v>51605</v>
      </c>
      <c r="K11" s="8">
        <v>50907</v>
      </c>
      <c r="L11" s="10">
        <f t="shared" si="1"/>
        <v>14628</v>
      </c>
      <c r="M11" s="9"/>
      <c r="N11" s="9"/>
      <c r="O11" s="9"/>
      <c r="P11" s="9"/>
      <c r="Q11" s="8"/>
      <c r="R11" s="8"/>
      <c r="S11" s="8"/>
      <c r="T11" s="8"/>
    </row>
    <row r="12" spans="1:20" ht="45.75" customHeight="1" x14ac:dyDescent="0.2">
      <c r="A12" s="18" t="s">
        <v>95</v>
      </c>
      <c r="B12" s="13" t="s">
        <v>51</v>
      </c>
      <c r="C12" s="14" t="s">
        <v>127</v>
      </c>
      <c r="D12" s="14" t="s">
        <v>27</v>
      </c>
      <c r="E12" s="19">
        <v>37513</v>
      </c>
      <c r="F12" s="30">
        <v>36361</v>
      </c>
      <c r="G12" s="6">
        <v>37876</v>
      </c>
      <c r="H12" s="10">
        <f t="shared" si="0"/>
        <v>363</v>
      </c>
      <c r="I12" s="8">
        <v>36279</v>
      </c>
      <c r="J12" s="8">
        <v>38287</v>
      </c>
      <c r="K12" s="8">
        <v>36860</v>
      </c>
      <c r="L12" s="10">
        <f t="shared" ref="L12:L27" si="2">K12-I12</f>
        <v>581</v>
      </c>
      <c r="M12" s="9"/>
      <c r="N12" s="9"/>
      <c r="O12" s="9"/>
      <c r="P12" s="9"/>
      <c r="Q12" s="8"/>
      <c r="R12" s="8"/>
      <c r="S12" s="8"/>
      <c r="T12" s="8"/>
    </row>
    <row r="13" spans="1:20" ht="40.5" customHeight="1" x14ac:dyDescent="0.2">
      <c r="A13" s="18" t="s">
        <v>96</v>
      </c>
      <c r="B13" s="13" t="s">
        <v>97</v>
      </c>
      <c r="C13" s="14" t="s">
        <v>132</v>
      </c>
      <c r="D13" s="14" t="s">
        <v>98</v>
      </c>
      <c r="E13" s="19">
        <v>37513</v>
      </c>
      <c r="F13" s="6">
        <v>39028</v>
      </c>
      <c r="G13" s="6">
        <v>39284</v>
      </c>
      <c r="H13" s="10">
        <f t="shared" si="0"/>
        <v>1771</v>
      </c>
      <c r="I13" s="8">
        <v>36279</v>
      </c>
      <c r="J13" s="8">
        <v>36651</v>
      </c>
      <c r="K13" s="8">
        <v>36651</v>
      </c>
      <c r="L13" s="10">
        <f t="shared" si="2"/>
        <v>372</v>
      </c>
      <c r="M13" s="9">
        <v>38478</v>
      </c>
      <c r="N13" s="30">
        <v>37211</v>
      </c>
      <c r="O13" s="9">
        <v>37480</v>
      </c>
      <c r="P13" s="7">
        <f>O13-M13</f>
        <v>-998</v>
      </c>
      <c r="Q13" s="8"/>
      <c r="R13" s="8"/>
      <c r="S13" s="8"/>
      <c r="T13" s="8"/>
    </row>
    <row r="14" spans="1:20" ht="48" customHeight="1" x14ac:dyDescent="0.2">
      <c r="A14" s="18" t="s">
        <v>99</v>
      </c>
      <c r="B14" s="13" t="s">
        <v>15</v>
      </c>
      <c r="C14" s="16"/>
      <c r="D14" s="14" t="s">
        <v>100</v>
      </c>
      <c r="E14" s="19">
        <v>37513</v>
      </c>
      <c r="F14" s="30">
        <v>36031</v>
      </c>
      <c r="G14" s="6">
        <v>36070</v>
      </c>
      <c r="H14" s="7">
        <f t="shared" si="0"/>
        <v>-1443</v>
      </c>
      <c r="I14" s="8">
        <v>36279</v>
      </c>
      <c r="J14" s="30">
        <v>35735</v>
      </c>
      <c r="K14" s="8">
        <v>36834</v>
      </c>
      <c r="L14" s="10">
        <f t="shared" si="2"/>
        <v>555</v>
      </c>
      <c r="M14" s="9"/>
      <c r="N14" s="9"/>
      <c r="O14" s="9"/>
      <c r="P14" s="9"/>
      <c r="Q14" s="8"/>
      <c r="R14" s="8"/>
      <c r="S14" s="8"/>
      <c r="T14" s="8"/>
    </row>
    <row r="15" spans="1:20" ht="36" customHeight="1" x14ac:dyDescent="0.2">
      <c r="A15" s="18" t="s">
        <v>101</v>
      </c>
      <c r="B15" s="13" t="s">
        <v>52</v>
      </c>
      <c r="C15" s="16" t="s">
        <v>133</v>
      </c>
      <c r="D15" s="14" t="s">
        <v>42</v>
      </c>
      <c r="E15" s="19">
        <v>37513</v>
      </c>
      <c r="F15" s="6">
        <v>47564</v>
      </c>
      <c r="G15" s="6">
        <v>47550</v>
      </c>
      <c r="H15" s="10">
        <f t="shared" si="0"/>
        <v>10037</v>
      </c>
      <c r="I15" s="8">
        <v>36279</v>
      </c>
      <c r="J15" s="8">
        <v>46001</v>
      </c>
      <c r="K15" s="8">
        <v>45365</v>
      </c>
      <c r="L15" s="10">
        <f t="shared" si="2"/>
        <v>9086</v>
      </c>
      <c r="M15" s="9"/>
      <c r="N15" s="9"/>
      <c r="O15" s="9"/>
      <c r="P15" s="9"/>
      <c r="Q15" s="8"/>
      <c r="R15" s="8"/>
      <c r="S15" s="8"/>
      <c r="T15" s="8"/>
    </row>
    <row r="16" spans="1:20" ht="45" customHeight="1" x14ac:dyDescent="0.2">
      <c r="A16" s="18" t="s">
        <v>16</v>
      </c>
      <c r="B16" s="13" t="s">
        <v>53</v>
      </c>
      <c r="C16" s="16" t="s">
        <v>134</v>
      </c>
      <c r="D16" s="14" t="s">
        <v>41</v>
      </c>
      <c r="E16" s="19">
        <v>37513</v>
      </c>
      <c r="F16" s="6">
        <v>56247</v>
      </c>
      <c r="G16" s="6">
        <v>54468</v>
      </c>
      <c r="H16" s="10">
        <f t="shared" si="0"/>
        <v>16955</v>
      </c>
      <c r="I16" s="8">
        <v>36279</v>
      </c>
      <c r="J16" s="11">
        <v>79929</v>
      </c>
      <c r="K16" s="11">
        <v>78175</v>
      </c>
      <c r="L16" s="10">
        <f t="shared" si="2"/>
        <v>41896</v>
      </c>
      <c r="M16" s="9"/>
      <c r="N16" s="9"/>
      <c r="O16" s="9"/>
      <c r="P16" s="9"/>
      <c r="Q16" s="8"/>
      <c r="R16" s="8"/>
      <c r="S16" s="8"/>
      <c r="T16" s="8"/>
    </row>
    <row r="17" spans="1:20" ht="45.75" customHeight="1" x14ac:dyDescent="0.2">
      <c r="A17" s="18" t="s">
        <v>123</v>
      </c>
      <c r="B17" s="13" t="s">
        <v>102</v>
      </c>
      <c r="C17" s="16" t="s">
        <v>54</v>
      </c>
      <c r="D17" s="14" t="s">
        <v>55</v>
      </c>
      <c r="E17" s="19">
        <v>37513</v>
      </c>
      <c r="F17" s="6">
        <v>46838</v>
      </c>
      <c r="G17" s="6">
        <v>47057</v>
      </c>
      <c r="H17" s="10">
        <f t="shared" si="0"/>
        <v>9544</v>
      </c>
      <c r="I17" s="8">
        <v>36279</v>
      </c>
      <c r="J17" s="30">
        <v>33315</v>
      </c>
      <c r="K17" s="8">
        <v>33491</v>
      </c>
      <c r="L17" s="7">
        <f t="shared" si="2"/>
        <v>-2788</v>
      </c>
      <c r="M17" s="9"/>
      <c r="N17" s="9"/>
      <c r="O17" s="9"/>
      <c r="P17" s="9"/>
      <c r="Q17" s="8"/>
      <c r="R17" s="8"/>
      <c r="S17" s="8"/>
      <c r="T17" s="8"/>
    </row>
    <row r="18" spans="1:20" ht="60" x14ac:dyDescent="0.2">
      <c r="A18" s="18" t="s">
        <v>124</v>
      </c>
      <c r="B18" s="13" t="s">
        <v>103</v>
      </c>
      <c r="C18" s="16" t="s">
        <v>58</v>
      </c>
      <c r="D18" s="14" t="s">
        <v>56</v>
      </c>
      <c r="E18" s="19">
        <v>37513</v>
      </c>
      <c r="F18" s="30">
        <v>34109</v>
      </c>
      <c r="G18" s="6">
        <v>34971</v>
      </c>
      <c r="H18" s="7">
        <f t="shared" si="0"/>
        <v>-2542</v>
      </c>
      <c r="I18" s="8">
        <v>36279</v>
      </c>
      <c r="J18" s="8">
        <v>40933</v>
      </c>
      <c r="K18" s="8">
        <v>40933</v>
      </c>
      <c r="L18" s="10">
        <f t="shared" si="2"/>
        <v>4654</v>
      </c>
      <c r="M18" s="9"/>
      <c r="N18" s="9"/>
      <c r="O18" s="9"/>
      <c r="P18" s="9"/>
      <c r="Q18" s="8"/>
      <c r="R18" s="8"/>
      <c r="S18" s="8"/>
      <c r="T18" s="8"/>
    </row>
    <row r="19" spans="1:20" ht="42" customHeight="1" x14ac:dyDescent="0.2">
      <c r="A19" s="18" t="s">
        <v>104</v>
      </c>
      <c r="B19" s="13" t="s">
        <v>59</v>
      </c>
      <c r="C19" s="16" t="s">
        <v>151</v>
      </c>
      <c r="D19" s="14" t="s">
        <v>57</v>
      </c>
      <c r="E19" s="19">
        <v>37513</v>
      </c>
      <c r="F19" s="6">
        <v>40006</v>
      </c>
      <c r="G19" s="6">
        <v>40068</v>
      </c>
      <c r="H19" s="10">
        <f t="shared" si="0"/>
        <v>2555</v>
      </c>
      <c r="I19" s="8">
        <v>36279</v>
      </c>
      <c r="J19" s="8">
        <v>39343</v>
      </c>
      <c r="K19" s="8">
        <v>39580</v>
      </c>
      <c r="L19" s="10">
        <f t="shared" si="2"/>
        <v>3301</v>
      </c>
      <c r="M19" s="9"/>
      <c r="N19" s="9"/>
      <c r="O19" s="9"/>
      <c r="P19" s="9"/>
      <c r="Q19" s="8"/>
      <c r="R19" s="8"/>
      <c r="S19" s="8"/>
      <c r="T19" s="8"/>
    </row>
    <row r="20" spans="1:20" ht="44.25" customHeight="1" x14ac:dyDescent="0.2">
      <c r="A20" s="18" t="s">
        <v>7</v>
      </c>
      <c r="B20" s="13" t="s">
        <v>105</v>
      </c>
      <c r="C20" s="16" t="s">
        <v>60</v>
      </c>
      <c r="D20" s="14" t="s">
        <v>40</v>
      </c>
      <c r="E20" s="19">
        <v>37513</v>
      </c>
      <c r="F20" s="6">
        <v>38233</v>
      </c>
      <c r="G20" s="6">
        <v>38212</v>
      </c>
      <c r="H20" s="10">
        <f t="shared" si="0"/>
        <v>699</v>
      </c>
      <c r="I20" s="8">
        <v>36279</v>
      </c>
      <c r="J20" s="30">
        <v>36189</v>
      </c>
      <c r="K20" s="8">
        <v>36191</v>
      </c>
      <c r="L20" s="7">
        <f t="shared" si="2"/>
        <v>-88</v>
      </c>
      <c r="M20" s="9"/>
      <c r="N20" s="9"/>
      <c r="O20" s="9"/>
      <c r="P20" s="9"/>
      <c r="Q20" s="8"/>
      <c r="R20" s="8"/>
      <c r="S20" s="8"/>
      <c r="T20" s="8"/>
    </row>
    <row r="21" spans="1:20" ht="60" x14ac:dyDescent="0.2">
      <c r="A21" s="18" t="s">
        <v>17</v>
      </c>
      <c r="B21" s="13" t="s">
        <v>61</v>
      </c>
      <c r="C21" s="16" t="s">
        <v>135</v>
      </c>
      <c r="D21" s="14" t="s">
        <v>39</v>
      </c>
      <c r="E21" s="19">
        <v>37513</v>
      </c>
      <c r="F21" s="6">
        <v>39462</v>
      </c>
      <c r="G21" s="6">
        <v>39883</v>
      </c>
      <c r="H21" s="10">
        <f t="shared" si="0"/>
        <v>2370</v>
      </c>
      <c r="I21" s="8">
        <v>36279</v>
      </c>
      <c r="J21" s="30">
        <v>22648</v>
      </c>
      <c r="K21" s="8">
        <v>20108</v>
      </c>
      <c r="L21" s="7">
        <f t="shared" si="2"/>
        <v>-16171</v>
      </c>
      <c r="M21" s="9"/>
      <c r="N21" s="9"/>
      <c r="O21" s="9"/>
      <c r="P21" s="9"/>
      <c r="Q21" s="8"/>
      <c r="R21" s="8"/>
      <c r="S21" s="8"/>
      <c r="T21" s="8"/>
    </row>
    <row r="22" spans="1:20" ht="60" x14ac:dyDescent="0.2">
      <c r="A22" s="18" t="s">
        <v>106</v>
      </c>
      <c r="B22" s="13" t="s">
        <v>62</v>
      </c>
      <c r="C22" s="16" t="s">
        <v>63</v>
      </c>
      <c r="D22" s="14" t="s">
        <v>107</v>
      </c>
      <c r="E22" s="19">
        <v>37513</v>
      </c>
      <c r="F22" s="6">
        <v>40720</v>
      </c>
      <c r="G22" s="6">
        <v>40720</v>
      </c>
      <c r="H22" s="10">
        <f t="shared" si="0"/>
        <v>3207</v>
      </c>
      <c r="I22" s="8">
        <v>36279</v>
      </c>
      <c r="J22" s="30">
        <v>24055</v>
      </c>
      <c r="K22" s="8">
        <v>30000</v>
      </c>
      <c r="L22" s="7">
        <f t="shared" si="2"/>
        <v>-6279</v>
      </c>
      <c r="M22" s="9"/>
      <c r="N22" s="9"/>
      <c r="O22" s="9"/>
      <c r="P22" s="9"/>
      <c r="Q22" s="8"/>
      <c r="R22" s="8"/>
      <c r="S22" s="8"/>
      <c r="T22" s="8"/>
    </row>
    <row r="23" spans="1:20" ht="51" customHeight="1" x14ac:dyDescent="0.2">
      <c r="A23" s="18" t="s">
        <v>8</v>
      </c>
      <c r="B23" s="13" t="s">
        <v>64</v>
      </c>
      <c r="C23" s="16" t="s">
        <v>136</v>
      </c>
      <c r="D23" s="14" t="s">
        <v>108</v>
      </c>
      <c r="E23" s="19">
        <v>37513</v>
      </c>
      <c r="F23" s="6">
        <v>45408</v>
      </c>
      <c r="G23" s="6">
        <v>44738</v>
      </c>
      <c r="H23" s="10">
        <f t="shared" si="0"/>
        <v>7225</v>
      </c>
      <c r="I23" s="8">
        <v>36279</v>
      </c>
      <c r="J23" s="8">
        <v>36543</v>
      </c>
      <c r="K23" s="8">
        <v>36094</v>
      </c>
      <c r="L23" s="7">
        <f t="shared" si="2"/>
        <v>-185</v>
      </c>
      <c r="M23" s="9"/>
      <c r="N23" s="9"/>
      <c r="O23" s="9"/>
      <c r="P23" s="9"/>
      <c r="Q23" s="8"/>
      <c r="R23" s="8"/>
      <c r="S23" s="8"/>
      <c r="T23" s="8"/>
    </row>
    <row r="24" spans="1:20" ht="49.5" customHeight="1" x14ac:dyDescent="0.2">
      <c r="A24" s="18" t="s">
        <v>109</v>
      </c>
      <c r="B24" s="13" t="s">
        <v>110</v>
      </c>
      <c r="C24" s="16" t="s">
        <v>137</v>
      </c>
      <c r="D24" s="14" t="s">
        <v>38</v>
      </c>
      <c r="E24" s="19">
        <v>37513</v>
      </c>
      <c r="F24" s="6">
        <v>38799</v>
      </c>
      <c r="G24" s="6">
        <v>38718</v>
      </c>
      <c r="H24" s="10">
        <f t="shared" si="0"/>
        <v>1205</v>
      </c>
      <c r="I24" s="8">
        <v>36279</v>
      </c>
      <c r="J24" s="8">
        <v>41900</v>
      </c>
      <c r="K24" s="8">
        <v>41600</v>
      </c>
      <c r="L24" s="10">
        <f t="shared" si="2"/>
        <v>5321</v>
      </c>
      <c r="M24" s="9"/>
      <c r="N24" s="9"/>
      <c r="O24" s="9"/>
      <c r="P24" s="9"/>
      <c r="Q24" s="8"/>
      <c r="R24" s="8"/>
      <c r="S24" s="8"/>
      <c r="T24" s="8"/>
    </row>
    <row r="25" spans="1:20" ht="60" x14ac:dyDescent="0.2">
      <c r="A25" s="18" t="s">
        <v>111</v>
      </c>
      <c r="B25" s="13" t="s">
        <v>66</v>
      </c>
      <c r="C25" s="16" t="s">
        <v>65</v>
      </c>
      <c r="D25" s="14" t="s">
        <v>37</v>
      </c>
      <c r="E25" s="19">
        <v>37513</v>
      </c>
      <c r="F25" s="6">
        <v>44411</v>
      </c>
      <c r="G25" s="6">
        <v>44409</v>
      </c>
      <c r="H25" s="10">
        <f t="shared" si="0"/>
        <v>6896</v>
      </c>
      <c r="I25" s="8">
        <v>36279</v>
      </c>
      <c r="J25" s="30">
        <v>29330</v>
      </c>
      <c r="K25" s="8">
        <v>29328</v>
      </c>
      <c r="L25" s="7">
        <f t="shared" si="2"/>
        <v>-6951</v>
      </c>
      <c r="M25" s="9"/>
      <c r="N25" s="9"/>
      <c r="O25" s="9"/>
      <c r="P25" s="9"/>
      <c r="Q25" s="8"/>
      <c r="R25" s="8"/>
      <c r="S25" s="8"/>
      <c r="T25" s="8"/>
    </row>
    <row r="26" spans="1:20" ht="46.5" customHeight="1" x14ac:dyDescent="0.2">
      <c r="A26" s="18" t="s">
        <v>112</v>
      </c>
      <c r="B26" s="13" t="s">
        <v>113</v>
      </c>
      <c r="C26" s="16" t="s">
        <v>67</v>
      </c>
      <c r="D26" s="14" t="s">
        <v>114</v>
      </c>
      <c r="E26" s="19">
        <v>37513</v>
      </c>
      <c r="F26" s="30">
        <v>33265</v>
      </c>
      <c r="G26" s="6">
        <v>33435</v>
      </c>
      <c r="H26" s="7">
        <f t="shared" si="0"/>
        <v>-4078</v>
      </c>
      <c r="I26" s="8">
        <v>36279</v>
      </c>
      <c r="J26" s="30">
        <v>30286</v>
      </c>
      <c r="K26" s="8">
        <v>32913</v>
      </c>
      <c r="L26" s="7">
        <f t="shared" si="2"/>
        <v>-3366</v>
      </c>
      <c r="M26" s="9"/>
      <c r="N26" s="9"/>
      <c r="O26" s="9"/>
      <c r="P26" s="9"/>
      <c r="Q26" s="8"/>
      <c r="R26" s="8"/>
      <c r="S26" s="8"/>
      <c r="T26" s="8"/>
    </row>
    <row r="27" spans="1:20" ht="45" x14ac:dyDescent="0.2">
      <c r="A27" s="18" t="s">
        <v>115</v>
      </c>
      <c r="B27" s="13" t="s">
        <v>68</v>
      </c>
      <c r="C27" s="16" t="s">
        <v>138</v>
      </c>
      <c r="D27" s="14" t="s">
        <v>36</v>
      </c>
      <c r="E27" s="19">
        <v>37513</v>
      </c>
      <c r="F27" s="6">
        <v>42517</v>
      </c>
      <c r="G27" s="6">
        <v>42857</v>
      </c>
      <c r="H27" s="10">
        <f t="shared" si="0"/>
        <v>5344</v>
      </c>
      <c r="I27" s="8">
        <v>36279</v>
      </c>
      <c r="J27" s="30">
        <v>32760</v>
      </c>
      <c r="K27" s="8">
        <v>34505</v>
      </c>
      <c r="L27" s="7">
        <f t="shared" si="2"/>
        <v>-1774</v>
      </c>
      <c r="M27" s="9">
        <v>38478</v>
      </c>
      <c r="N27" s="30">
        <v>35750</v>
      </c>
      <c r="O27" s="9">
        <v>38478</v>
      </c>
      <c r="P27" s="29">
        <f>O27-M27</f>
        <v>0</v>
      </c>
      <c r="Q27" s="8"/>
      <c r="R27" s="8"/>
      <c r="S27" s="8"/>
      <c r="T27" s="8"/>
    </row>
    <row r="28" spans="1:20" ht="60" x14ac:dyDescent="0.2">
      <c r="A28" s="18" t="s">
        <v>5</v>
      </c>
      <c r="B28" s="13" t="s">
        <v>18</v>
      </c>
      <c r="C28" s="16" t="s">
        <v>69</v>
      </c>
      <c r="D28" s="14" t="s">
        <v>116</v>
      </c>
      <c r="E28" s="19">
        <v>37513</v>
      </c>
      <c r="F28" s="30">
        <v>32334</v>
      </c>
      <c r="G28" s="6">
        <v>32058</v>
      </c>
      <c r="H28" s="7">
        <f t="shared" si="0"/>
        <v>-5455</v>
      </c>
      <c r="I28" s="8"/>
      <c r="J28" s="8"/>
      <c r="K28" s="8"/>
      <c r="L28" s="12"/>
      <c r="M28" s="9"/>
      <c r="N28" s="9"/>
      <c r="O28" s="9"/>
      <c r="P28" s="9"/>
      <c r="Q28" s="8"/>
      <c r="R28" s="8"/>
      <c r="S28" s="8"/>
      <c r="T28" s="8"/>
    </row>
    <row r="29" spans="1:20" ht="60" x14ac:dyDescent="0.2">
      <c r="A29" s="18" t="s">
        <v>117</v>
      </c>
      <c r="B29" s="13" t="s">
        <v>71</v>
      </c>
      <c r="C29" s="16" t="s">
        <v>70</v>
      </c>
      <c r="D29" s="14" t="s">
        <v>118</v>
      </c>
      <c r="E29" s="19">
        <v>37513</v>
      </c>
      <c r="F29" s="30">
        <v>37294</v>
      </c>
      <c r="G29" s="6">
        <v>36730</v>
      </c>
      <c r="H29" s="7">
        <f t="shared" si="0"/>
        <v>-783</v>
      </c>
      <c r="I29" s="8">
        <v>36279</v>
      </c>
      <c r="J29" s="30">
        <v>34797</v>
      </c>
      <c r="K29" s="8">
        <v>33822</v>
      </c>
      <c r="L29" s="7">
        <f t="shared" ref="L29:L37" si="3">K29-I29</f>
        <v>-2457</v>
      </c>
      <c r="M29" s="9"/>
      <c r="N29" s="9"/>
      <c r="O29" s="9"/>
      <c r="P29" s="9"/>
      <c r="Q29" s="8"/>
      <c r="R29" s="8"/>
      <c r="S29" s="8"/>
      <c r="T29" s="8"/>
    </row>
    <row r="30" spans="1:20" ht="60" x14ac:dyDescent="0.2">
      <c r="A30" s="18" t="s">
        <v>6</v>
      </c>
      <c r="B30" s="13" t="s">
        <v>73</v>
      </c>
      <c r="C30" s="16" t="s">
        <v>72</v>
      </c>
      <c r="D30" s="14" t="s">
        <v>33</v>
      </c>
      <c r="E30" s="19">
        <v>37513</v>
      </c>
      <c r="F30" s="30">
        <v>36432</v>
      </c>
      <c r="G30" s="6">
        <v>33056</v>
      </c>
      <c r="H30" s="7">
        <f t="shared" si="0"/>
        <v>-4457</v>
      </c>
      <c r="I30" s="8">
        <v>36279</v>
      </c>
      <c r="J30" s="8">
        <v>40529</v>
      </c>
      <c r="K30" s="8">
        <v>38300</v>
      </c>
      <c r="L30" s="10">
        <f t="shared" si="3"/>
        <v>2021</v>
      </c>
      <c r="M30" s="9"/>
      <c r="N30" s="9"/>
      <c r="O30" s="9"/>
      <c r="P30" s="9"/>
      <c r="Q30" s="8"/>
      <c r="R30" s="8"/>
      <c r="S30" s="8"/>
      <c r="T30" s="8"/>
    </row>
    <row r="31" spans="1:20" ht="60" x14ac:dyDescent="0.2">
      <c r="A31" s="18" t="s">
        <v>4</v>
      </c>
      <c r="B31" s="13" t="s">
        <v>19</v>
      </c>
      <c r="C31" s="16" t="s">
        <v>74</v>
      </c>
      <c r="D31" s="14" t="s">
        <v>34</v>
      </c>
      <c r="E31" s="19">
        <v>37513</v>
      </c>
      <c r="F31" s="6">
        <v>41117</v>
      </c>
      <c r="G31" s="6">
        <v>41664</v>
      </c>
      <c r="H31" s="10">
        <f t="shared" si="0"/>
        <v>4151</v>
      </c>
      <c r="I31" s="8">
        <v>36279</v>
      </c>
      <c r="J31" s="8">
        <v>54843</v>
      </c>
      <c r="K31" s="8">
        <v>52213</v>
      </c>
      <c r="L31" s="10">
        <f t="shared" si="3"/>
        <v>15934</v>
      </c>
      <c r="M31" s="9"/>
      <c r="N31" s="9"/>
      <c r="O31" s="9"/>
      <c r="P31" s="9"/>
      <c r="Q31" s="8"/>
      <c r="R31" s="8"/>
      <c r="S31" s="8"/>
      <c r="T31" s="8"/>
    </row>
    <row r="32" spans="1:20" ht="60" x14ac:dyDescent="0.2">
      <c r="A32" s="18" t="s">
        <v>20</v>
      </c>
      <c r="B32" s="13" t="s">
        <v>21</v>
      </c>
      <c r="C32" s="16" t="s">
        <v>75</v>
      </c>
      <c r="D32" s="14" t="s">
        <v>35</v>
      </c>
      <c r="E32" s="19">
        <v>37513</v>
      </c>
      <c r="F32" s="30">
        <v>32898</v>
      </c>
      <c r="G32" s="6">
        <v>34533</v>
      </c>
      <c r="H32" s="7">
        <f t="shared" si="0"/>
        <v>-2980</v>
      </c>
      <c r="I32" s="8">
        <v>36279</v>
      </c>
      <c r="J32" s="30">
        <v>33536</v>
      </c>
      <c r="K32" s="8">
        <v>35081</v>
      </c>
      <c r="L32" s="7">
        <f t="shared" si="3"/>
        <v>-1198</v>
      </c>
      <c r="M32" s="9"/>
      <c r="N32" s="9"/>
      <c r="O32" s="9"/>
      <c r="P32" s="9"/>
      <c r="Q32" s="8"/>
      <c r="R32" s="8"/>
      <c r="S32" s="8"/>
      <c r="T32" s="8"/>
    </row>
    <row r="33" spans="1:20" ht="60" x14ac:dyDescent="0.2">
      <c r="A33" s="18" t="s">
        <v>119</v>
      </c>
      <c r="B33" s="13" t="s">
        <v>76</v>
      </c>
      <c r="C33" s="16" t="s">
        <v>77</v>
      </c>
      <c r="D33" s="14" t="s">
        <v>32</v>
      </c>
      <c r="E33" s="19">
        <v>37513</v>
      </c>
      <c r="F33" s="6">
        <v>46229</v>
      </c>
      <c r="G33" s="6">
        <v>44499</v>
      </c>
      <c r="H33" s="10">
        <f t="shared" si="0"/>
        <v>6986</v>
      </c>
      <c r="I33" s="8">
        <v>36279</v>
      </c>
      <c r="J33" s="30">
        <v>35000</v>
      </c>
      <c r="K33" s="8">
        <v>36375</v>
      </c>
      <c r="L33" s="10">
        <f t="shared" si="3"/>
        <v>96</v>
      </c>
      <c r="M33" s="9"/>
      <c r="N33" s="9"/>
      <c r="O33" s="9"/>
      <c r="P33" s="9"/>
      <c r="Q33" s="8"/>
      <c r="R33" s="8"/>
      <c r="S33" s="8"/>
      <c r="T33" s="8"/>
    </row>
    <row r="34" spans="1:20" ht="60" x14ac:dyDescent="0.2">
      <c r="A34" s="18" t="s">
        <v>120</v>
      </c>
      <c r="B34" s="13" t="s">
        <v>22</v>
      </c>
      <c r="C34" s="16" t="s">
        <v>78</v>
      </c>
      <c r="D34" s="14" t="s">
        <v>30</v>
      </c>
      <c r="E34" s="19">
        <v>37513</v>
      </c>
      <c r="F34" s="30">
        <v>29029</v>
      </c>
      <c r="G34" s="6">
        <v>29550</v>
      </c>
      <c r="H34" s="7">
        <f t="shared" si="0"/>
        <v>-7963</v>
      </c>
      <c r="I34" s="8">
        <v>36279</v>
      </c>
      <c r="J34" s="30">
        <v>30220</v>
      </c>
      <c r="K34" s="8">
        <v>30644</v>
      </c>
      <c r="L34" s="7">
        <f t="shared" si="3"/>
        <v>-5635</v>
      </c>
      <c r="M34" s="9"/>
      <c r="N34" s="9"/>
      <c r="O34" s="9"/>
      <c r="P34" s="9"/>
      <c r="Q34" s="8"/>
      <c r="R34" s="8"/>
      <c r="S34" s="8"/>
      <c r="T34" s="8"/>
    </row>
    <row r="35" spans="1:20" ht="60" x14ac:dyDescent="0.2">
      <c r="A35" s="18" t="s">
        <v>121</v>
      </c>
      <c r="B35" s="13" t="s">
        <v>80</v>
      </c>
      <c r="C35" s="16" t="s">
        <v>79</v>
      </c>
      <c r="D35" s="14" t="s">
        <v>31</v>
      </c>
      <c r="E35" s="19">
        <v>37513</v>
      </c>
      <c r="F35" s="30">
        <v>36076</v>
      </c>
      <c r="G35" s="6">
        <v>35535</v>
      </c>
      <c r="H35" s="7">
        <f t="shared" si="0"/>
        <v>-1978</v>
      </c>
      <c r="I35" s="8">
        <v>36279</v>
      </c>
      <c r="J35" s="30">
        <v>25566</v>
      </c>
      <c r="K35" s="8">
        <v>25798</v>
      </c>
      <c r="L35" s="7">
        <f t="shared" si="3"/>
        <v>-10481</v>
      </c>
      <c r="M35" s="9"/>
      <c r="N35" s="9"/>
      <c r="O35" s="9"/>
      <c r="P35" s="9"/>
      <c r="Q35" s="8"/>
      <c r="R35" s="8"/>
      <c r="S35" s="8"/>
      <c r="T35" s="8"/>
    </row>
    <row r="36" spans="1:20" ht="60" x14ac:dyDescent="0.2">
      <c r="A36" s="18" t="s">
        <v>23</v>
      </c>
      <c r="B36" s="13" t="s">
        <v>82</v>
      </c>
      <c r="C36" s="16" t="s">
        <v>81</v>
      </c>
      <c r="D36" s="14" t="s">
        <v>28</v>
      </c>
      <c r="E36" s="19">
        <v>37513</v>
      </c>
      <c r="F36" s="30">
        <v>36820</v>
      </c>
      <c r="G36" s="6">
        <v>35154</v>
      </c>
      <c r="H36" s="7">
        <f t="shared" si="0"/>
        <v>-2359</v>
      </c>
      <c r="I36" s="8">
        <v>36279</v>
      </c>
      <c r="J36" s="8">
        <v>43586</v>
      </c>
      <c r="K36" s="8">
        <v>40875</v>
      </c>
      <c r="L36" s="10">
        <f t="shared" si="3"/>
        <v>4596</v>
      </c>
      <c r="M36" s="9"/>
      <c r="N36" s="9"/>
      <c r="O36" s="9"/>
      <c r="P36" s="9"/>
      <c r="Q36" s="8"/>
      <c r="R36" s="8"/>
      <c r="S36" s="8"/>
      <c r="T36" s="8"/>
    </row>
    <row r="37" spans="1:20" ht="60" x14ac:dyDescent="0.2">
      <c r="A37" s="18" t="s">
        <v>24</v>
      </c>
      <c r="B37" s="13" t="s">
        <v>83</v>
      </c>
      <c r="C37" s="16" t="s">
        <v>84</v>
      </c>
      <c r="D37" s="14" t="s">
        <v>29</v>
      </c>
      <c r="E37" s="19">
        <v>37513</v>
      </c>
      <c r="F37" s="30">
        <v>35427</v>
      </c>
      <c r="G37" s="6">
        <v>35414</v>
      </c>
      <c r="H37" s="7">
        <f t="shared" si="0"/>
        <v>-2099</v>
      </c>
      <c r="I37" s="8">
        <v>36279</v>
      </c>
      <c r="J37" s="30">
        <v>22552</v>
      </c>
      <c r="K37" s="8">
        <v>22550</v>
      </c>
      <c r="L37" s="7">
        <f t="shared" si="3"/>
        <v>-13729</v>
      </c>
      <c r="M37" s="9"/>
      <c r="N37" s="9"/>
      <c r="O37" s="9"/>
      <c r="P37" s="9"/>
      <c r="Q37" s="8"/>
      <c r="R37" s="8"/>
      <c r="S37" s="8"/>
      <c r="T37" s="8"/>
    </row>
    <row r="38" spans="1:20" ht="48.75" customHeight="1" x14ac:dyDescent="0.2">
      <c r="A38" s="13" t="s">
        <v>14</v>
      </c>
      <c r="B38" s="13" t="s">
        <v>85</v>
      </c>
      <c r="C38" s="16" t="s">
        <v>86</v>
      </c>
      <c r="D38" s="14" t="s">
        <v>122</v>
      </c>
      <c r="E38" s="1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>
        <v>37710</v>
      </c>
      <c r="R38" s="8">
        <v>49360</v>
      </c>
      <c r="S38" s="8">
        <v>48781</v>
      </c>
      <c r="T38" s="10">
        <f>S38-Q38</f>
        <v>11071</v>
      </c>
    </row>
    <row r="39" spans="1:20" ht="45" customHeight="1" x14ac:dyDescent="0.2">
      <c r="A39" s="14" t="s">
        <v>139</v>
      </c>
      <c r="B39" s="15" t="s">
        <v>128</v>
      </c>
      <c r="C39" s="16"/>
      <c r="D39" s="14"/>
      <c r="E39" s="1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37710</v>
      </c>
      <c r="R39" s="8">
        <v>41970</v>
      </c>
      <c r="S39" s="8">
        <v>37394</v>
      </c>
      <c r="T39" s="7">
        <f>S39-Q39</f>
        <v>-316</v>
      </c>
    </row>
    <row r="40" spans="1:20" ht="42" customHeight="1" x14ac:dyDescent="0.2">
      <c r="A40" s="14" t="s">
        <v>140</v>
      </c>
      <c r="B40" s="15" t="s">
        <v>129</v>
      </c>
      <c r="C40" s="16"/>
      <c r="D40" s="14"/>
      <c r="E40" s="1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>
        <v>37710</v>
      </c>
      <c r="R40" s="8">
        <v>42685</v>
      </c>
      <c r="S40" s="8">
        <v>38975</v>
      </c>
      <c r="T40" s="10">
        <f>S40-Q40</f>
        <v>1265</v>
      </c>
    </row>
  </sheetData>
  <mergeCells count="6">
    <mergeCell ref="A1:A2"/>
    <mergeCell ref="E2:H2"/>
    <mergeCell ref="I2:L2"/>
    <mergeCell ref="M2:P2"/>
    <mergeCell ref="E1:T1"/>
    <mergeCell ref="Q2:T2"/>
  </mergeCells>
  <pageMargins left="0.34" right="0.26" top="0.28999999999999998" bottom="0.34" header="0.31496062992125984" footer="0.31496062992125984"/>
  <pageSetup paperSize="9" scale="56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Хуртина</dc:creator>
  <cp:lastModifiedBy>User</cp:lastModifiedBy>
  <cp:lastPrinted>2022-08-12T04:18:34Z</cp:lastPrinted>
  <dcterms:created xsi:type="dcterms:W3CDTF">2009-12-16T08:19:28Z</dcterms:created>
  <dcterms:modified xsi:type="dcterms:W3CDTF">2022-09-08T12:27:57Z</dcterms:modified>
</cp:coreProperties>
</file>