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" i="1" l="1"/>
  <c r="J99" i="1"/>
  <c r="I99" i="1"/>
  <c r="H99" i="1"/>
  <c r="G99" i="1"/>
  <c r="F99" i="1"/>
  <c r="E99" i="1"/>
  <c r="D99" i="1"/>
  <c r="L60" i="1"/>
  <c r="L9" i="1"/>
  <c r="L54" i="1"/>
  <c r="L98" i="1" l="1"/>
  <c r="L95" i="1"/>
  <c r="L92" i="1"/>
  <c r="L89" i="1"/>
  <c r="L83" i="1"/>
  <c r="L80" i="1"/>
  <c r="L77" i="1"/>
  <c r="L74" i="1"/>
  <c r="L71" i="1"/>
  <c r="L68" i="1"/>
  <c r="L65" i="1"/>
  <c r="L62" i="1"/>
  <c r="L59" i="1"/>
  <c r="L56" i="1"/>
  <c r="L53" i="1"/>
  <c r="L50" i="1"/>
  <c r="L47" i="1"/>
  <c r="L44" i="1"/>
  <c r="L41" i="1"/>
  <c r="L32" i="1"/>
  <c r="L23" i="1"/>
  <c r="L20" i="1"/>
  <c r="L14" i="1"/>
  <c r="L11" i="1"/>
  <c r="L8" i="1"/>
  <c r="K101" i="1"/>
  <c r="G101" i="1"/>
  <c r="K100" i="1"/>
  <c r="J100" i="1"/>
  <c r="J101" i="1" s="1"/>
  <c r="I100" i="1"/>
  <c r="I101" i="1" s="1"/>
  <c r="H100" i="1"/>
  <c r="H101" i="1" s="1"/>
  <c r="G100" i="1"/>
  <c r="F100" i="1"/>
  <c r="F101" i="1" s="1"/>
  <c r="E100" i="1"/>
  <c r="E101" i="1" s="1"/>
  <c r="D100" i="1"/>
  <c r="L100" i="1" s="1"/>
  <c r="K98" i="1"/>
  <c r="J98" i="1"/>
  <c r="I98" i="1"/>
  <c r="H98" i="1"/>
  <c r="G98" i="1"/>
  <c r="F98" i="1"/>
  <c r="E98" i="1"/>
  <c r="D98" i="1"/>
  <c r="L97" i="1"/>
  <c r="L96" i="1"/>
  <c r="K95" i="1"/>
  <c r="J95" i="1"/>
  <c r="I95" i="1"/>
  <c r="H95" i="1"/>
  <c r="G95" i="1"/>
  <c r="F95" i="1"/>
  <c r="E95" i="1"/>
  <c r="D95" i="1"/>
  <c r="L94" i="1"/>
  <c r="L93" i="1"/>
  <c r="K92" i="1"/>
  <c r="J92" i="1"/>
  <c r="I92" i="1"/>
  <c r="H92" i="1"/>
  <c r="G92" i="1"/>
  <c r="F92" i="1"/>
  <c r="E92" i="1"/>
  <c r="D92" i="1"/>
  <c r="L91" i="1"/>
  <c r="L90" i="1"/>
  <c r="K89" i="1"/>
  <c r="J89" i="1"/>
  <c r="I89" i="1"/>
  <c r="H89" i="1"/>
  <c r="G89" i="1"/>
  <c r="F89" i="1"/>
  <c r="E89" i="1"/>
  <c r="D89" i="1"/>
  <c r="L88" i="1"/>
  <c r="L87" i="1"/>
  <c r="K86" i="1"/>
  <c r="J86" i="1"/>
  <c r="I86" i="1"/>
  <c r="H86" i="1"/>
  <c r="G86" i="1"/>
  <c r="F86" i="1"/>
  <c r="E86" i="1"/>
  <c r="D86" i="1"/>
  <c r="L85" i="1"/>
  <c r="L84" i="1"/>
  <c r="L86" i="1" s="1"/>
  <c r="K83" i="1"/>
  <c r="J83" i="1"/>
  <c r="I83" i="1"/>
  <c r="H83" i="1"/>
  <c r="G83" i="1"/>
  <c r="F83" i="1"/>
  <c r="E83" i="1"/>
  <c r="D83" i="1"/>
  <c r="L82" i="1"/>
  <c r="L81" i="1"/>
  <c r="K80" i="1"/>
  <c r="J80" i="1"/>
  <c r="I80" i="1"/>
  <c r="H80" i="1"/>
  <c r="G80" i="1"/>
  <c r="F80" i="1"/>
  <c r="E80" i="1"/>
  <c r="D80" i="1"/>
  <c r="L79" i="1"/>
  <c r="L78" i="1"/>
  <c r="K77" i="1"/>
  <c r="J77" i="1"/>
  <c r="I77" i="1"/>
  <c r="H77" i="1"/>
  <c r="G77" i="1"/>
  <c r="F77" i="1"/>
  <c r="E77" i="1"/>
  <c r="D77" i="1"/>
  <c r="L76" i="1"/>
  <c r="L75" i="1"/>
  <c r="K74" i="1"/>
  <c r="J74" i="1"/>
  <c r="I74" i="1"/>
  <c r="H74" i="1"/>
  <c r="G74" i="1"/>
  <c r="F74" i="1"/>
  <c r="E74" i="1"/>
  <c r="D74" i="1"/>
  <c r="L73" i="1"/>
  <c r="L72" i="1"/>
  <c r="K71" i="1"/>
  <c r="J71" i="1"/>
  <c r="I71" i="1"/>
  <c r="H71" i="1"/>
  <c r="G71" i="1"/>
  <c r="F71" i="1"/>
  <c r="E71" i="1"/>
  <c r="D71" i="1"/>
  <c r="L70" i="1"/>
  <c r="L69" i="1"/>
  <c r="K68" i="1"/>
  <c r="J68" i="1"/>
  <c r="I68" i="1"/>
  <c r="H68" i="1"/>
  <c r="G68" i="1"/>
  <c r="F68" i="1"/>
  <c r="E68" i="1"/>
  <c r="D68" i="1"/>
  <c r="L67" i="1"/>
  <c r="L66" i="1"/>
  <c r="K65" i="1"/>
  <c r="J65" i="1"/>
  <c r="I65" i="1"/>
  <c r="H65" i="1"/>
  <c r="G65" i="1"/>
  <c r="F65" i="1"/>
  <c r="D65" i="1"/>
  <c r="L64" i="1"/>
  <c r="L63" i="1"/>
  <c r="K62" i="1"/>
  <c r="J62" i="1"/>
  <c r="I62" i="1"/>
  <c r="H62" i="1"/>
  <c r="G62" i="1"/>
  <c r="F62" i="1"/>
  <c r="E62" i="1"/>
  <c r="D62" i="1"/>
  <c r="L61" i="1"/>
  <c r="K59" i="1"/>
  <c r="J59" i="1"/>
  <c r="I59" i="1"/>
  <c r="H59" i="1"/>
  <c r="G59" i="1"/>
  <c r="F59" i="1"/>
  <c r="E59" i="1"/>
  <c r="D59" i="1"/>
  <c r="L58" i="1"/>
  <c r="L57" i="1"/>
  <c r="K56" i="1"/>
  <c r="J56" i="1"/>
  <c r="I56" i="1"/>
  <c r="H56" i="1"/>
  <c r="G56" i="1"/>
  <c r="F56" i="1"/>
  <c r="E56" i="1"/>
  <c r="D56" i="1"/>
  <c r="K53" i="1"/>
  <c r="J53" i="1"/>
  <c r="I53" i="1"/>
  <c r="H53" i="1"/>
  <c r="G53" i="1"/>
  <c r="F53" i="1"/>
  <c r="E53" i="1"/>
  <c r="D53" i="1"/>
  <c r="L52" i="1"/>
  <c r="L51" i="1"/>
  <c r="K50" i="1"/>
  <c r="J50" i="1"/>
  <c r="I50" i="1"/>
  <c r="H50" i="1"/>
  <c r="G50" i="1"/>
  <c r="F50" i="1"/>
  <c r="E50" i="1"/>
  <c r="D50" i="1"/>
  <c r="L49" i="1"/>
  <c r="L48" i="1"/>
  <c r="K47" i="1"/>
  <c r="J47" i="1"/>
  <c r="I47" i="1"/>
  <c r="H47" i="1"/>
  <c r="G47" i="1"/>
  <c r="E47" i="1"/>
  <c r="L46" i="1"/>
  <c r="L45" i="1"/>
  <c r="K44" i="1"/>
  <c r="J44" i="1"/>
  <c r="I44" i="1"/>
  <c r="H44" i="1"/>
  <c r="G44" i="1"/>
  <c r="F44" i="1"/>
  <c r="E44" i="1"/>
  <c r="D44" i="1"/>
  <c r="L43" i="1"/>
  <c r="L42" i="1"/>
  <c r="K41" i="1"/>
  <c r="J41" i="1"/>
  <c r="I41" i="1"/>
  <c r="H41" i="1"/>
  <c r="G41" i="1"/>
  <c r="E41" i="1"/>
  <c r="D41" i="1"/>
  <c r="L40" i="1"/>
  <c r="L39" i="1"/>
  <c r="D38" i="1"/>
  <c r="L37" i="1"/>
  <c r="L36" i="1"/>
  <c r="D35" i="1"/>
  <c r="L34" i="1"/>
  <c r="L33" i="1"/>
  <c r="K32" i="1"/>
  <c r="J32" i="1"/>
  <c r="I32" i="1"/>
  <c r="H32" i="1"/>
  <c r="G32" i="1"/>
  <c r="F32" i="1"/>
  <c r="E32" i="1"/>
  <c r="D32" i="1"/>
  <c r="L31" i="1"/>
  <c r="L30" i="1"/>
  <c r="K29" i="1"/>
  <c r="J29" i="1"/>
  <c r="I29" i="1"/>
  <c r="H29" i="1"/>
  <c r="G29" i="1"/>
  <c r="F29" i="1"/>
  <c r="E29" i="1"/>
  <c r="D29" i="1"/>
  <c r="L28" i="1"/>
  <c r="L27" i="1"/>
  <c r="L99" i="1" s="1"/>
  <c r="L101" i="1" s="1"/>
  <c r="K26" i="1"/>
  <c r="J26" i="1"/>
  <c r="I26" i="1"/>
  <c r="H26" i="1"/>
  <c r="G26" i="1"/>
  <c r="F26" i="1"/>
  <c r="E26" i="1"/>
  <c r="D26" i="1"/>
  <c r="L25" i="1"/>
  <c r="L26" i="1" s="1"/>
  <c r="L24" i="1"/>
  <c r="K23" i="1"/>
  <c r="J23" i="1"/>
  <c r="I23" i="1"/>
  <c r="H23" i="1"/>
  <c r="G23" i="1"/>
  <c r="F23" i="1"/>
  <c r="E23" i="1"/>
  <c r="D23" i="1"/>
  <c r="L22" i="1"/>
  <c r="L21" i="1"/>
  <c r="K20" i="1"/>
  <c r="J20" i="1"/>
  <c r="I20" i="1"/>
  <c r="H20" i="1"/>
  <c r="G20" i="1"/>
  <c r="F20" i="1"/>
  <c r="E20" i="1"/>
  <c r="D20" i="1"/>
  <c r="L19" i="1"/>
  <c r="L18" i="1"/>
  <c r="L17" i="1"/>
  <c r="K17" i="1"/>
  <c r="J17" i="1"/>
  <c r="I17" i="1"/>
  <c r="H17" i="1"/>
  <c r="G17" i="1"/>
  <c r="F17" i="1"/>
  <c r="E17" i="1"/>
  <c r="D17" i="1"/>
  <c r="L16" i="1"/>
  <c r="L15" i="1"/>
  <c r="K14" i="1"/>
  <c r="J14" i="1"/>
  <c r="I14" i="1"/>
  <c r="H14" i="1"/>
  <c r="G14" i="1"/>
  <c r="F14" i="1"/>
  <c r="E14" i="1"/>
  <c r="L13" i="1"/>
  <c r="L12" i="1"/>
  <c r="K11" i="1"/>
  <c r="J11" i="1"/>
  <c r="I11" i="1"/>
  <c r="H11" i="1"/>
  <c r="G11" i="1"/>
  <c r="F11" i="1"/>
  <c r="E11" i="1"/>
  <c r="D11" i="1"/>
  <c r="L10" i="1"/>
  <c r="K8" i="1"/>
  <c r="J8" i="1"/>
  <c r="I8" i="1"/>
  <c r="H8" i="1"/>
  <c r="G8" i="1"/>
  <c r="F8" i="1"/>
  <c r="E8" i="1"/>
  <c r="L7" i="1"/>
  <c r="L6" i="1"/>
  <c r="I5" i="1"/>
  <c r="D5" i="1"/>
  <c r="L4" i="1"/>
  <c r="L3" i="1"/>
  <c r="L5" i="1" s="1"/>
  <c r="L29" i="1" l="1"/>
  <c r="D101" i="1"/>
</calcChain>
</file>

<file path=xl/sharedStrings.xml><?xml version="1.0" encoding="utf-8"?>
<sst xmlns="http://schemas.openxmlformats.org/spreadsheetml/2006/main" count="145" uniqueCount="49">
  <si>
    <t xml:space="preserve">Статистика участия обучающихся ОО Отрадненского ТУ 
 в школьном этапе ВсОШ </t>
  </si>
  <si>
    <t>№п/п</t>
  </si>
  <si>
    <t>ОО</t>
  </si>
  <si>
    <t>показатель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</si>
  <si>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</si>
  <si>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</si>
  <si>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</si>
  <si>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</si>
  <si>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</si>
  <si>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</si>
  <si>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</si>
  <si>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</si>
  <si>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</si>
  <si>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ГБОУ СОШ с.Беловка</t>
  </si>
  <si>
    <t>Количество участников
 школьного этапа ВсОШ</t>
  </si>
  <si>
    <t>Общая численность
  обучающихся, чел.</t>
  </si>
  <si>
    <t>доля участников олимпиады
  в общей численности
  обучающихся,%</t>
  </si>
  <si>
    <t>ГБОУ СОШ "Оц" с.Богатое</t>
  </si>
  <si>
    <t>ГБОУ СОШ с.Виловатое</t>
  </si>
  <si>
    <t>ГБОУ СОШ "О.ц."с.Печинено</t>
  </si>
  <si>
    <t>ГБОУ СОШ "ОЦ" с.Съезжее</t>
  </si>
  <si>
    <t>ГБОУ ООШ с.Аверьяновка</t>
  </si>
  <si>
    <t>ГБОУ ООШ с.Андреевка</t>
  </si>
  <si>
    <t>ГБОУ ООШ с.Ивановка</t>
  </si>
  <si>
    <t>ГБОУ ООШ с.Максимовка</t>
  </si>
  <si>
    <t>ГБОУ ООШ с.Тростянка</t>
  </si>
  <si>
    <t xml:space="preserve">ГБОУ НШ с.Арзамасцевка
</t>
  </si>
  <si>
    <t xml:space="preserve">ГБОУ НШ п.Заливной
</t>
  </si>
  <si>
    <t>ГБОУ СОШ с.Александровка</t>
  </si>
  <si>
    <t>ГБОУ СОШ с.Березняки</t>
  </si>
  <si>
    <t>ГБОУ СОШ с.Кабановка</t>
  </si>
  <si>
    <t>ГБОУ СОШ №1 с.Кинель-Черкассы</t>
  </si>
  <si>
    <t>ГБОУ СОШ №2 с.Кинель-Черкассы</t>
  </si>
  <si>
    <t>ГБОУ СОШ №3 с.Кинель-Черкассы</t>
  </si>
  <si>
    <t>ГБОУ СОШ с.Кротовка</t>
  </si>
  <si>
    <t>ГБОУ СОШ с.Тимашево</t>
  </si>
  <si>
    <t>ГБОУ ООШ с.Вольная Солянка</t>
  </si>
  <si>
    <t>ГБОУ ООШ с.Красная Горка</t>
  </si>
  <si>
    <t>ГБОУ ООШ с.Муханово</t>
  </si>
  <si>
    <t>ГБОУ ООШ пос.Подгорный</t>
  </si>
  <si>
    <t>ГБОУ ООШ с.Семеновка</t>
  </si>
  <si>
    <t>ГБОУ ООШ с.Черновка</t>
  </si>
  <si>
    <t>ГБОУ ООШ №2 г.о.Отрадный</t>
  </si>
  <si>
    <t>ГБОУ ООШ №4 г.о.Отрадный</t>
  </si>
  <si>
    <t>ГБОУ СОШ №6 г.о. Отрадный</t>
  </si>
  <si>
    <t>ГБОУ гимназия "ОЦ "Гармония" г.о. Отрадный</t>
  </si>
  <si>
    <t>ГБОУ СОШ №8 им.С.П.Алексеева г.о. Отрадный</t>
  </si>
  <si>
    <t>ГБОУ СОШ № 10 "ОЦ ЛИК" г.о. Отрадный</t>
  </si>
  <si>
    <t>Итого по округу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</si>
</sst>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1" fillId="0" borderId="9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/>
    <xf numFmtId="0" fontId="4" fillId="2" borderId="5" xfId="0" applyFont="1" applyFill="1" applyBorder="1" applyAlignment="1"/>
    <xf numFmtId="0" fontId="4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3" fillId="0" borderId="2" xfId="0" applyNumberFormat="1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A34" workbookViewId="0">
      <selection activeCell="J19" sqref="J19"/>
    </sheetView>
  </sheetViews>
  <sheetFormatPr defaultColWidth="14.42578125" defaultRowHeight="15.75" x14ac:dyDescent="0.25"/>
  <cols>
    <col min="1" max="1" width="6.140625" style="1" customWidth="1"/>
    <col min="2" max="2" width="31.5703125" style="1" customWidth="1"/>
    <col min="3" max="3" width="56" style="1" customWidth="1"/>
    <col min="4" max="4" width="9.7109375" style="20" customWidth="1"/>
    <col min="5" max="5" width="7.5703125" style="20" customWidth="1"/>
    <col min="6" max="6" width="7" style="20" customWidth="1"/>
    <col min="7" max="7" width="8" style="20" customWidth="1"/>
    <col min="8" max="8" width="9" style="20" customWidth="1"/>
    <col min="9" max="9" width="6.5703125" style="20" customWidth="1"/>
    <col min="10" max="10" width="9.5703125" style="20" customWidth="1"/>
    <col min="11" max="11" width="6.85546875" style="20" customWidth="1"/>
    <col min="12" max="16384" width="14.42578125" style="1"/>
  </cols>
  <sheetData>
    <row r="1" spans="1:12" ht="44.25" customHeight="1" x14ac:dyDescent="0.25">
      <c r="C1" s="38" t="s">
        <v>0</v>
      </c>
      <c r="D1" s="38"/>
      <c r="E1" s="38"/>
      <c r="F1" s="38"/>
      <c r="G1" s="38"/>
      <c r="H1" s="38"/>
      <c r="I1" s="38"/>
      <c r="J1" s="38"/>
      <c r="K1" s="38"/>
    </row>
    <row r="2" spans="1:12" ht="15.75" customHeight="1" x14ac:dyDescent="0.2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</row>
    <row r="3" spans="1:12" ht="15.75" customHeight="1" x14ac:dyDescent="0.25">
      <c r="A3" s="35">
        <v>1</v>
      </c>
      <c r="B3" s="35" t="s">
        <v>13</v>
      </c>
      <c r="C3" s="5" t="s">
        <v>14</v>
      </c>
      <c r="D3" s="6">
        <v>7</v>
      </c>
      <c r="E3" s="6">
        <v>4</v>
      </c>
      <c r="F3" s="6">
        <v>10</v>
      </c>
      <c r="G3" s="6">
        <v>5</v>
      </c>
      <c r="H3" s="6">
        <v>7</v>
      </c>
      <c r="I3" s="6">
        <v>12</v>
      </c>
      <c r="J3" s="6">
        <v>1</v>
      </c>
      <c r="K3" s="7">
        <v>1</v>
      </c>
      <c r="L3" s="5">
        <f t="shared" ref="L3:L4" si="0">SUM(D3:K3)</f>
        <v>47</v>
      </c>
    </row>
    <row r="4" spans="1:12" ht="15.75" customHeight="1" x14ac:dyDescent="0.25">
      <c r="A4" s="36"/>
      <c r="B4" s="36"/>
      <c r="C4" s="8" t="s">
        <v>15</v>
      </c>
      <c r="D4" s="9">
        <v>8</v>
      </c>
      <c r="E4" s="9">
        <v>5</v>
      </c>
      <c r="F4" s="9">
        <v>11</v>
      </c>
      <c r="G4" s="9">
        <v>7</v>
      </c>
      <c r="H4" s="9">
        <v>8</v>
      </c>
      <c r="I4" s="9">
        <v>12</v>
      </c>
      <c r="J4" s="9">
        <v>1</v>
      </c>
      <c r="K4" s="9">
        <v>1</v>
      </c>
      <c r="L4" s="5">
        <f t="shared" si="0"/>
        <v>53</v>
      </c>
    </row>
    <row r="5" spans="1:12" ht="15.75" customHeight="1" x14ac:dyDescent="0.25">
      <c r="A5" s="37"/>
      <c r="B5" s="37"/>
      <c r="C5" s="5" t="s">
        <v>16</v>
      </c>
      <c r="D5" s="10">
        <f>D3*100/D4</f>
        <v>87.5</v>
      </c>
      <c r="E5" s="10">
        <v>40</v>
      </c>
      <c r="F5" s="10">
        <v>90.9</v>
      </c>
      <c r="G5" s="10">
        <v>57</v>
      </c>
      <c r="H5" s="10">
        <v>87.5</v>
      </c>
      <c r="I5" s="10">
        <f>I3*100/I4</f>
        <v>100</v>
      </c>
      <c r="J5" s="10">
        <v>100</v>
      </c>
      <c r="K5" s="10">
        <v>100</v>
      </c>
      <c r="L5" s="32">
        <f>L3*100/L4</f>
        <v>88.679245283018872</v>
      </c>
    </row>
    <row r="6" spans="1:12" ht="15.75" customHeight="1" x14ac:dyDescent="0.25">
      <c r="A6" s="35">
        <v>2</v>
      </c>
      <c r="B6" s="35" t="s">
        <v>17</v>
      </c>
      <c r="C6" s="5" t="s">
        <v>14</v>
      </c>
      <c r="D6" s="4">
        <v>87</v>
      </c>
      <c r="E6" s="4">
        <v>83</v>
      </c>
      <c r="F6" s="4">
        <v>83</v>
      </c>
      <c r="G6" s="4">
        <v>91</v>
      </c>
      <c r="H6" s="4">
        <v>71</v>
      </c>
      <c r="I6" s="4">
        <v>58</v>
      </c>
      <c r="J6" s="4">
        <v>35</v>
      </c>
      <c r="K6" s="12">
        <v>34</v>
      </c>
      <c r="L6" s="5">
        <f t="shared" ref="L6:L7" si="1">SUM(D6:K6)</f>
        <v>542</v>
      </c>
    </row>
    <row r="7" spans="1:12" ht="15.75" customHeight="1" x14ac:dyDescent="0.25">
      <c r="A7" s="36"/>
      <c r="B7" s="36"/>
      <c r="C7" s="8" t="s">
        <v>15</v>
      </c>
      <c r="D7" s="13">
        <v>90</v>
      </c>
      <c r="E7" s="13">
        <v>83</v>
      </c>
      <c r="F7" s="9">
        <v>87</v>
      </c>
      <c r="G7" s="9">
        <v>91</v>
      </c>
      <c r="H7" s="9">
        <v>73</v>
      </c>
      <c r="I7" s="9">
        <v>62</v>
      </c>
      <c r="J7" s="9">
        <v>35</v>
      </c>
      <c r="K7" s="9">
        <v>34</v>
      </c>
      <c r="L7" s="5">
        <f t="shared" si="1"/>
        <v>555</v>
      </c>
    </row>
    <row r="8" spans="1:12" ht="15.75" customHeight="1" x14ac:dyDescent="0.25">
      <c r="A8" s="37"/>
      <c r="B8" s="37"/>
      <c r="C8" s="5" t="s">
        <v>16</v>
      </c>
      <c r="D8" s="14">
        <v>46.6666667</v>
      </c>
      <c r="E8" s="10">
        <f t="shared" ref="E8:K8" si="2">E6*100/E7</f>
        <v>100</v>
      </c>
      <c r="F8" s="10">
        <f t="shared" si="2"/>
        <v>95.402298850574709</v>
      </c>
      <c r="G8" s="10">
        <f t="shared" si="2"/>
        <v>100</v>
      </c>
      <c r="H8" s="10">
        <f t="shared" si="2"/>
        <v>97.260273972602747</v>
      </c>
      <c r="I8" s="10">
        <f t="shared" si="2"/>
        <v>93.548387096774192</v>
      </c>
      <c r="J8" s="10">
        <f t="shared" si="2"/>
        <v>100</v>
      </c>
      <c r="K8" s="10">
        <f t="shared" si="2"/>
        <v>100</v>
      </c>
      <c r="L8" s="32">
        <f>L6*100/L7</f>
        <v>97.657657657657651</v>
      </c>
    </row>
    <row r="9" spans="1:12" ht="15.75" customHeight="1" x14ac:dyDescent="0.25">
      <c r="A9" s="35">
        <v>3</v>
      </c>
      <c r="B9" s="35" t="s">
        <v>18</v>
      </c>
      <c r="C9" s="5" t="s">
        <v>14</v>
      </c>
      <c r="D9" s="4">
        <v>5</v>
      </c>
      <c r="E9" s="15">
        <v>8</v>
      </c>
      <c r="F9" s="15">
        <v>11</v>
      </c>
      <c r="G9" s="15">
        <v>13</v>
      </c>
      <c r="H9" s="15">
        <v>16</v>
      </c>
      <c r="I9" s="15">
        <v>14</v>
      </c>
      <c r="J9" s="15">
        <v>0</v>
      </c>
      <c r="K9" s="15">
        <v>0</v>
      </c>
      <c r="L9" s="5">
        <f>SUM(D9:K9)</f>
        <v>67</v>
      </c>
    </row>
    <row r="10" spans="1:12" ht="15.75" customHeight="1" x14ac:dyDescent="0.25">
      <c r="A10" s="36"/>
      <c r="B10" s="36"/>
      <c r="C10" s="8" t="s">
        <v>15</v>
      </c>
      <c r="D10" s="9">
        <v>5</v>
      </c>
      <c r="E10" s="9">
        <v>9</v>
      </c>
      <c r="F10" s="9">
        <v>11</v>
      </c>
      <c r="G10" s="9">
        <v>14</v>
      </c>
      <c r="H10" s="9">
        <v>17</v>
      </c>
      <c r="I10" s="9">
        <v>14</v>
      </c>
      <c r="J10" s="9">
        <v>0</v>
      </c>
      <c r="K10" s="9">
        <v>0</v>
      </c>
      <c r="L10" s="5">
        <f>SUM(D10:K10)</f>
        <v>70</v>
      </c>
    </row>
    <row r="11" spans="1:12" ht="15.75" customHeight="1" x14ac:dyDescent="0.25">
      <c r="A11" s="37"/>
      <c r="B11" s="37"/>
      <c r="C11" s="5" t="s">
        <v>16</v>
      </c>
      <c r="D11" s="10">
        <f t="shared" ref="D11:K11" si="3">D9*100/D10</f>
        <v>100</v>
      </c>
      <c r="E11" s="10">
        <f t="shared" si="3"/>
        <v>88.888888888888886</v>
      </c>
      <c r="F11" s="10">
        <f t="shared" si="3"/>
        <v>100</v>
      </c>
      <c r="G11" s="10">
        <f t="shared" si="3"/>
        <v>92.857142857142861</v>
      </c>
      <c r="H11" s="10">
        <f t="shared" si="3"/>
        <v>94.117647058823536</v>
      </c>
      <c r="I11" s="10">
        <f t="shared" si="3"/>
        <v>100</v>
      </c>
      <c r="J11" s="10" t="e">
        <f t="shared" si="3"/>
        <v>#DIV/0!</v>
      </c>
      <c r="K11" s="10" t="e">
        <f t="shared" si="3"/>
        <v>#DIV/0!</v>
      </c>
      <c r="L11" s="32">
        <f>L9*100/L10</f>
        <v>95.714285714285708</v>
      </c>
    </row>
    <row r="12" spans="1:12" ht="15.75" customHeight="1" x14ac:dyDescent="0.25">
      <c r="A12" s="35">
        <v>4</v>
      </c>
      <c r="B12" s="39" t="s">
        <v>19</v>
      </c>
      <c r="C12" s="16" t="s">
        <v>14</v>
      </c>
      <c r="D12" s="6">
        <v>2</v>
      </c>
      <c r="E12" s="6">
        <v>5</v>
      </c>
      <c r="F12" s="6">
        <v>6</v>
      </c>
      <c r="G12" s="15">
        <v>5</v>
      </c>
      <c r="H12" s="15">
        <v>6</v>
      </c>
      <c r="I12" s="15">
        <v>7</v>
      </c>
      <c r="J12" s="15">
        <v>4</v>
      </c>
      <c r="K12" s="15">
        <v>3</v>
      </c>
      <c r="L12" s="5">
        <f t="shared" ref="L12:L13" si="4">SUM(D12:K12)</f>
        <v>38</v>
      </c>
    </row>
    <row r="13" spans="1:12" ht="15.75" customHeight="1" x14ac:dyDescent="0.25">
      <c r="A13" s="36"/>
      <c r="B13" s="36"/>
      <c r="C13" s="17" t="s">
        <v>15</v>
      </c>
      <c r="D13" s="9">
        <v>4</v>
      </c>
      <c r="E13" s="18">
        <v>9</v>
      </c>
      <c r="F13" s="9">
        <v>8</v>
      </c>
      <c r="G13" s="9">
        <v>8</v>
      </c>
      <c r="H13" s="9">
        <v>6</v>
      </c>
      <c r="I13" s="9">
        <v>9</v>
      </c>
      <c r="J13" s="9">
        <v>4</v>
      </c>
      <c r="K13" s="9">
        <v>3</v>
      </c>
      <c r="L13" s="5">
        <f t="shared" si="4"/>
        <v>51</v>
      </c>
    </row>
    <row r="14" spans="1:12" ht="15.75" customHeight="1" x14ac:dyDescent="0.25">
      <c r="A14" s="37"/>
      <c r="B14" s="37"/>
      <c r="C14" s="16" t="s">
        <v>16</v>
      </c>
      <c r="D14" s="10">
        <v>25</v>
      </c>
      <c r="E14" s="10">
        <f t="shared" ref="E14:K14" si="5">E12*100/E13</f>
        <v>55.555555555555557</v>
      </c>
      <c r="F14" s="10">
        <f t="shared" si="5"/>
        <v>75</v>
      </c>
      <c r="G14" s="10">
        <f t="shared" si="5"/>
        <v>62.5</v>
      </c>
      <c r="H14" s="10">
        <f t="shared" si="5"/>
        <v>100</v>
      </c>
      <c r="I14" s="10">
        <f t="shared" si="5"/>
        <v>77.777777777777771</v>
      </c>
      <c r="J14" s="10">
        <f t="shared" si="5"/>
        <v>100</v>
      </c>
      <c r="K14" s="10">
        <f t="shared" si="5"/>
        <v>100</v>
      </c>
      <c r="L14" s="32">
        <f>L12*100/L13</f>
        <v>74.509803921568633</v>
      </c>
    </row>
    <row r="15" spans="1:12" ht="15.75" customHeight="1" x14ac:dyDescent="0.25">
      <c r="A15" s="35">
        <v>5</v>
      </c>
      <c r="B15" s="35" t="s">
        <v>20</v>
      </c>
      <c r="C15" s="5" t="s">
        <v>14</v>
      </c>
      <c r="D15" s="4">
        <v>2</v>
      </c>
      <c r="E15" s="15">
        <v>4</v>
      </c>
      <c r="F15" s="15">
        <v>5</v>
      </c>
      <c r="G15" s="15">
        <v>4</v>
      </c>
      <c r="H15" s="15">
        <v>6</v>
      </c>
      <c r="I15" s="15">
        <v>7</v>
      </c>
      <c r="J15" s="19">
        <v>2</v>
      </c>
      <c r="K15" s="20">
        <v>2</v>
      </c>
      <c r="L15" s="5">
        <f t="shared" ref="L15:L16" si="6">SUM(D15:K15)</f>
        <v>32</v>
      </c>
    </row>
    <row r="16" spans="1:12" ht="15.75" customHeight="1" x14ac:dyDescent="0.25">
      <c r="A16" s="36"/>
      <c r="B16" s="36"/>
      <c r="C16" s="8" t="s">
        <v>15</v>
      </c>
      <c r="D16" s="9">
        <v>2</v>
      </c>
      <c r="E16" s="9">
        <v>4</v>
      </c>
      <c r="F16" s="9">
        <v>5</v>
      </c>
      <c r="G16" s="9">
        <v>4</v>
      </c>
      <c r="H16" s="9">
        <v>6</v>
      </c>
      <c r="I16" s="9">
        <v>7</v>
      </c>
      <c r="J16" s="9">
        <v>2</v>
      </c>
      <c r="K16" s="9">
        <v>2</v>
      </c>
      <c r="L16" s="5">
        <f t="shared" si="6"/>
        <v>32</v>
      </c>
    </row>
    <row r="17" spans="1:12" ht="15.75" customHeight="1" x14ac:dyDescent="0.25">
      <c r="A17" s="37"/>
      <c r="B17" s="37"/>
      <c r="C17" s="5" t="s">
        <v>16</v>
      </c>
      <c r="D17" s="10">
        <f t="shared" ref="D17:L17" si="7">D15*100/D16</f>
        <v>100</v>
      </c>
      <c r="E17" s="10">
        <f t="shared" si="7"/>
        <v>100</v>
      </c>
      <c r="F17" s="10">
        <f t="shared" si="7"/>
        <v>100</v>
      </c>
      <c r="G17" s="10">
        <f t="shared" si="7"/>
        <v>100</v>
      </c>
      <c r="H17" s="10">
        <f t="shared" si="7"/>
        <v>100</v>
      </c>
      <c r="I17" s="10">
        <f t="shared" si="7"/>
        <v>100</v>
      </c>
      <c r="J17" s="10">
        <f t="shared" si="7"/>
        <v>100</v>
      </c>
      <c r="K17" s="10">
        <f t="shared" si="7"/>
        <v>100</v>
      </c>
      <c r="L17" s="11">
        <f t="shared" si="7"/>
        <v>100</v>
      </c>
    </row>
    <row r="18" spans="1:12" ht="15.75" customHeight="1" x14ac:dyDescent="0.25">
      <c r="A18" s="35">
        <v>6</v>
      </c>
      <c r="B18" s="35" t="s">
        <v>21</v>
      </c>
      <c r="C18" s="5" t="s">
        <v>14</v>
      </c>
      <c r="D18" s="4">
        <v>0</v>
      </c>
      <c r="E18" s="15">
        <v>5</v>
      </c>
      <c r="F18" s="15">
        <v>6</v>
      </c>
      <c r="G18" s="15">
        <v>5</v>
      </c>
      <c r="H18" s="15">
        <v>6</v>
      </c>
      <c r="I18" s="15">
        <v>4</v>
      </c>
      <c r="J18" s="15">
        <v>0</v>
      </c>
      <c r="K18" s="15">
        <v>0</v>
      </c>
      <c r="L18" s="5">
        <f t="shared" ref="L18:L19" si="8">SUM(D18:K18)</f>
        <v>26</v>
      </c>
    </row>
    <row r="19" spans="1:12" ht="15.75" customHeight="1" x14ac:dyDescent="0.25">
      <c r="A19" s="36"/>
      <c r="B19" s="36"/>
      <c r="C19" s="8" t="s">
        <v>15</v>
      </c>
      <c r="D19" s="9">
        <v>1</v>
      </c>
      <c r="E19" s="9">
        <v>5</v>
      </c>
      <c r="F19" s="9">
        <v>6</v>
      </c>
      <c r="G19" s="9">
        <v>5</v>
      </c>
      <c r="H19" s="9">
        <v>6</v>
      </c>
      <c r="I19" s="9">
        <v>4</v>
      </c>
      <c r="J19" s="9">
        <v>0</v>
      </c>
      <c r="K19" s="9">
        <v>0</v>
      </c>
      <c r="L19" s="5">
        <f t="shared" si="8"/>
        <v>27</v>
      </c>
    </row>
    <row r="20" spans="1:12" ht="15.75" customHeight="1" x14ac:dyDescent="0.25">
      <c r="A20" s="37"/>
      <c r="B20" s="37"/>
      <c r="C20" s="5" t="s">
        <v>16</v>
      </c>
      <c r="D20" s="10">
        <f t="shared" ref="D20:K20" si="9">D18*100/D19</f>
        <v>0</v>
      </c>
      <c r="E20" s="10">
        <f t="shared" si="9"/>
        <v>100</v>
      </c>
      <c r="F20" s="10">
        <f t="shared" si="9"/>
        <v>100</v>
      </c>
      <c r="G20" s="10">
        <f t="shared" si="9"/>
        <v>100</v>
      </c>
      <c r="H20" s="10">
        <f t="shared" si="9"/>
        <v>100</v>
      </c>
      <c r="I20" s="10">
        <f t="shared" si="9"/>
        <v>100</v>
      </c>
      <c r="J20" s="10" t="e">
        <f t="shared" si="9"/>
        <v>#DIV/0!</v>
      </c>
      <c r="K20" s="10" t="e">
        <f t="shared" si="9"/>
        <v>#DIV/0!</v>
      </c>
      <c r="L20" s="32">
        <f>L18*100/L19</f>
        <v>96.296296296296291</v>
      </c>
    </row>
    <row r="21" spans="1:12" ht="15.75" customHeight="1" x14ac:dyDescent="0.25">
      <c r="A21" s="35">
        <v>7</v>
      </c>
      <c r="B21" s="35" t="s">
        <v>22</v>
      </c>
      <c r="C21" s="5" t="s">
        <v>14</v>
      </c>
      <c r="D21" s="6">
        <v>0</v>
      </c>
      <c r="E21" s="21">
        <v>9</v>
      </c>
      <c r="F21" s="21">
        <v>4</v>
      </c>
      <c r="G21" s="21">
        <v>10</v>
      </c>
      <c r="H21" s="21">
        <v>4</v>
      </c>
      <c r="I21" s="21">
        <v>3</v>
      </c>
      <c r="J21" s="22">
        <v>0</v>
      </c>
      <c r="K21" s="22">
        <v>0</v>
      </c>
      <c r="L21" s="5">
        <f t="shared" ref="L21:L22" si="10">SUM(D21:K21)</f>
        <v>30</v>
      </c>
    </row>
    <row r="22" spans="1:12" ht="15.75" customHeight="1" x14ac:dyDescent="0.25">
      <c r="A22" s="36"/>
      <c r="B22" s="36"/>
      <c r="C22" s="8" t="s">
        <v>15</v>
      </c>
      <c r="D22" s="9">
        <v>7</v>
      </c>
      <c r="E22" s="9">
        <v>10</v>
      </c>
      <c r="F22" s="9">
        <v>4</v>
      </c>
      <c r="G22" s="9">
        <v>10</v>
      </c>
      <c r="H22" s="9">
        <v>4</v>
      </c>
      <c r="I22" s="9">
        <v>3</v>
      </c>
      <c r="J22" s="9">
        <v>0</v>
      </c>
      <c r="K22" s="9">
        <v>0</v>
      </c>
      <c r="L22" s="5">
        <f t="shared" si="10"/>
        <v>38</v>
      </c>
    </row>
    <row r="23" spans="1:12" ht="15.75" customHeight="1" x14ac:dyDescent="0.25">
      <c r="A23" s="37"/>
      <c r="B23" s="37"/>
      <c r="C23" s="5" t="s">
        <v>16</v>
      </c>
      <c r="D23" s="10">
        <f t="shared" ref="D23:K23" si="11">D21*100/D22</f>
        <v>0</v>
      </c>
      <c r="E23" s="10">
        <f t="shared" si="11"/>
        <v>90</v>
      </c>
      <c r="F23" s="10">
        <f t="shared" si="11"/>
        <v>100</v>
      </c>
      <c r="G23" s="10">
        <f t="shared" si="11"/>
        <v>100</v>
      </c>
      <c r="H23" s="10">
        <f t="shared" si="11"/>
        <v>100</v>
      </c>
      <c r="I23" s="10">
        <f t="shared" si="11"/>
        <v>100</v>
      </c>
      <c r="J23" s="10" t="e">
        <f t="shared" si="11"/>
        <v>#DIV/0!</v>
      </c>
      <c r="K23" s="10" t="e">
        <f t="shared" si="11"/>
        <v>#DIV/0!</v>
      </c>
      <c r="L23" s="32">
        <f>L21*100/L22</f>
        <v>78.94736842105263</v>
      </c>
    </row>
    <row r="24" spans="1:12" ht="15.75" customHeight="1" x14ac:dyDescent="0.25">
      <c r="A24" s="35">
        <v>8</v>
      </c>
      <c r="B24" s="35" t="s">
        <v>23</v>
      </c>
      <c r="C24" s="5" t="s">
        <v>14</v>
      </c>
      <c r="D24" s="23">
        <v>4</v>
      </c>
      <c r="E24" s="23">
        <v>4</v>
      </c>
      <c r="F24" s="23">
        <v>5</v>
      </c>
      <c r="G24" s="23">
        <v>8</v>
      </c>
      <c r="H24" s="23">
        <v>3</v>
      </c>
      <c r="I24" s="23">
        <v>6</v>
      </c>
      <c r="J24" s="23"/>
      <c r="K24" s="23"/>
      <c r="L24" s="5">
        <f t="shared" ref="L24:L25" si="12">SUM(D24:K24)</f>
        <v>30</v>
      </c>
    </row>
    <row r="25" spans="1:12" ht="15.75" customHeight="1" x14ac:dyDescent="0.25">
      <c r="A25" s="36"/>
      <c r="B25" s="36"/>
      <c r="C25" s="8" t="s">
        <v>15</v>
      </c>
      <c r="D25" s="9">
        <v>5</v>
      </c>
      <c r="E25" s="9">
        <v>4</v>
      </c>
      <c r="F25" s="9">
        <v>5</v>
      </c>
      <c r="G25" s="9">
        <v>8</v>
      </c>
      <c r="H25" s="9">
        <v>3</v>
      </c>
      <c r="I25" s="9">
        <v>7</v>
      </c>
      <c r="J25" s="9">
        <v>0</v>
      </c>
      <c r="K25" s="9">
        <v>0</v>
      </c>
      <c r="L25" s="5">
        <f t="shared" si="12"/>
        <v>32</v>
      </c>
    </row>
    <row r="26" spans="1:12" ht="15.75" customHeight="1" x14ac:dyDescent="0.25">
      <c r="A26" s="37"/>
      <c r="B26" s="37"/>
      <c r="C26" s="5" t="s">
        <v>16</v>
      </c>
      <c r="D26" s="10">
        <f t="shared" ref="D26:L26" si="13">D24*100/D25</f>
        <v>80</v>
      </c>
      <c r="E26" s="10">
        <f t="shared" si="13"/>
        <v>100</v>
      </c>
      <c r="F26" s="10">
        <f t="shared" si="13"/>
        <v>100</v>
      </c>
      <c r="G26" s="10">
        <f t="shared" si="13"/>
        <v>100</v>
      </c>
      <c r="H26" s="10">
        <f t="shared" si="13"/>
        <v>100</v>
      </c>
      <c r="I26" s="10">
        <f t="shared" si="13"/>
        <v>85.714285714285708</v>
      </c>
      <c r="J26" s="10" t="e">
        <f t="shared" si="13"/>
        <v>#DIV/0!</v>
      </c>
      <c r="K26" s="10" t="e">
        <f t="shared" si="13"/>
        <v>#DIV/0!</v>
      </c>
      <c r="L26" s="11">
        <f t="shared" si="13"/>
        <v>93.75</v>
      </c>
    </row>
    <row r="27" spans="1:12" ht="15.75" customHeight="1" x14ac:dyDescent="0.25">
      <c r="A27" s="35">
        <v>9</v>
      </c>
      <c r="B27" s="35" t="s">
        <v>24</v>
      </c>
      <c r="C27" s="5" t="s">
        <v>14</v>
      </c>
      <c r="D27" s="23">
        <v>5</v>
      </c>
      <c r="E27" s="23">
        <v>6</v>
      </c>
      <c r="F27" s="23">
        <v>8</v>
      </c>
      <c r="G27" s="23">
        <v>5</v>
      </c>
      <c r="H27" s="23">
        <v>5</v>
      </c>
      <c r="I27" s="23">
        <v>4</v>
      </c>
      <c r="J27" s="23">
        <v>0</v>
      </c>
      <c r="K27" s="23">
        <v>0</v>
      </c>
      <c r="L27" s="5">
        <f t="shared" ref="L27:L28" si="14">SUM(D27:K27)</f>
        <v>33</v>
      </c>
    </row>
    <row r="28" spans="1:12" ht="15.75" customHeight="1" x14ac:dyDescent="0.25">
      <c r="A28" s="36"/>
      <c r="B28" s="36"/>
      <c r="C28" s="8" t="s">
        <v>15</v>
      </c>
      <c r="D28" s="9">
        <v>5</v>
      </c>
      <c r="E28" s="9">
        <v>6</v>
      </c>
      <c r="F28" s="9">
        <v>10</v>
      </c>
      <c r="G28" s="9">
        <v>5</v>
      </c>
      <c r="H28" s="9">
        <v>5</v>
      </c>
      <c r="I28" s="9">
        <v>4</v>
      </c>
      <c r="J28" s="9">
        <v>0</v>
      </c>
      <c r="K28" s="9">
        <v>0</v>
      </c>
      <c r="L28" s="5">
        <f t="shared" si="14"/>
        <v>35</v>
      </c>
    </row>
    <row r="29" spans="1:12" ht="15.75" customHeight="1" x14ac:dyDescent="0.25">
      <c r="A29" s="37"/>
      <c r="B29" s="37"/>
      <c r="C29" s="5" t="s">
        <v>16</v>
      </c>
      <c r="D29" s="10">
        <f t="shared" ref="D29:K29" si="15">D27*100/D28</f>
        <v>100</v>
      </c>
      <c r="E29" s="10">
        <f t="shared" si="15"/>
        <v>100</v>
      </c>
      <c r="F29" s="10">
        <f t="shared" si="15"/>
        <v>80</v>
      </c>
      <c r="G29" s="10">
        <f t="shared" si="15"/>
        <v>100</v>
      </c>
      <c r="H29" s="10">
        <f t="shared" si="15"/>
        <v>100</v>
      </c>
      <c r="I29" s="10">
        <f t="shared" si="15"/>
        <v>100</v>
      </c>
      <c r="J29" s="10" t="e">
        <f t="shared" si="15"/>
        <v>#DIV/0!</v>
      </c>
      <c r="K29" s="10" t="e">
        <f t="shared" si="15"/>
        <v>#DIV/0!</v>
      </c>
      <c r="L29" s="32">
        <f>L27*100/L28</f>
        <v>94.285714285714292</v>
      </c>
    </row>
    <row r="30" spans="1:12" ht="15.75" customHeight="1" x14ac:dyDescent="0.25">
      <c r="A30" s="35">
        <v>10</v>
      </c>
      <c r="B30" s="35" t="s">
        <v>25</v>
      </c>
      <c r="C30" s="5" t="s">
        <v>14</v>
      </c>
      <c r="D30" s="23">
        <v>6</v>
      </c>
      <c r="E30" s="23">
        <v>4</v>
      </c>
      <c r="F30" s="23">
        <v>3</v>
      </c>
      <c r="G30" s="23">
        <v>4</v>
      </c>
      <c r="H30" s="23">
        <v>5</v>
      </c>
      <c r="I30" s="23">
        <v>6</v>
      </c>
      <c r="J30" s="23">
        <v>0</v>
      </c>
      <c r="K30" s="23">
        <v>0</v>
      </c>
      <c r="L30" s="5">
        <f t="shared" ref="L30:L31" si="16">SUM(D30:K30)</f>
        <v>28</v>
      </c>
    </row>
    <row r="31" spans="1:12" ht="15.75" customHeight="1" x14ac:dyDescent="0.25">
      <c r="A31" s="36"/>
      <c r="B31" s="36"/>
      <c r="C31" s="8" t="s">
        <v>15</v>
      </c>
      <c r="D31" s="9">
        <v>6</v>
      </c>
      <c r="E31" s="9">
        <v>5</v>
      </c>
      <c r="F31" s="9">
        <v>3</v>
      </c>
      <c r="G31" s="9">
        <v>4</v>
      </c>
      <c r="H31" s="9">
        <v>6</v>
      </c>
      <c r="I31" s="9">
        <v>6</v>
      </c>
      <c r="J31" s="9">
        <v>0</v>
      </c>
      <c r="K31" s="9">
        <v>0</v>
      </c>
      <c r="L31" s="5">
        <f t="shared" si="16"/>
        <v>30</v>
      </c>
    </row>
    <row r="32" spans="1:12" ht="15.75" customHeight="1" x14ac:dyDescent="0.25">
      <c r="A32" s="37"/>
      <c r="B32" s="37"/>
      <c r="C32" s="5" t="s">
        <v>16</v>
      </c>
      <c r="D32" s="10">
        <f t="shared" ref="D32:K32" si="17">D30*100/D31</f>
        <v>100</v>
      </c>
      <c r="E32" s="10">
        <f t="shared" si="17"/>
        <v>80</v>
      </c>
      <c r="F32" s="10">
        <f t="shared" si="17"/>
        <v>100</v>
      </c>
      <c r="G32" s="10">
        <f t="shared" si="17"/>
        <v>100</v>
      </c>
      <c r="H32" s="10">
        <f t="shared" si="17"/>
        <v>83.333333333333329</v>
      </c>
      <c r="I32" s="10">
        <f t="shared" si="17"/>
        <v>100</v>
      </c>
      <c r="J32" s="10" t="e">
        <f t="shared" si="17"/>
        <v>#DIV/0!</v>
      </c>
      <c r="K32" s="10" t="e">
        <f t="shared" si="17"/>
        <v>#DIV/0!</v>
      </c>
      <c r="L32" s="32">
        <f>L30*100/L31</f>
        <v>93.333333333333329</v>
      </c>
    </row>
    <row r="33" spans="1:12" x14ac:dyDescent="0.25">
      <c r="A33" s="35">
        <v>11</v>
      </c>
      <c r="B33" s="35" t="s">
        <v>26</v>
      </c>
      <c r="C33" s="5" t="s">
        <v>14</v>
      </c>
      <c r="D33" s="24">
        <v>2</v>
      </c>
      <c r="E33" s="24"/>
      <c r="F33" s="24"/>
      <c r="G33" s="24"/>
      <c r="H33" s="24"/>
      <c r="I33" s="24"/>
      <c r="J33" s="24"/>
      <c r="K33" s="24"/>
      <c r="L33" s="5">
        <f t="shared" ref="L33:L34" si="18">SUM(D33:K33)</f>
        <v>2</v>
      </c>
    </row>
    <row r="34" spans="1:12" x14ac:dyDescent="0.25">
      <c r="A34" s="36"/>
      <c r="B34" s="36"/>
      <c r="C34" s="8" t="s">
        <v>15</v>
      </c>
      <c r="D34" s="9">
        <v>2</v>
      </c>
      <c r="E34" s="24"/>
      <c r="F34" s="24"/>
      <c r="G34" s="24"/>
      <c r="H34" s="24"/>
      <c r="I34" s="24"/>
      <c r="J34" s="24"/>
      <c r="K34" s="24"/>
      <c r="L34" s="5">
        <f t="shared" si="18"/>
        <v>2</v>
      </c>
    </row>
    <row r="35" spans="1:12" x14ac:dyDescent="0.25">
      <c r="A35" s="37"/>
      <c r="B35" s="37"/>
      <c r="C35" s="5" t="s">
        <v>16</v>
      </c>
      <c r="D35" s="10">
        <f>D33*100/D34</f>
        <v>100</v>
      </c>
      <c r="E35" s="24"/>
      <c r="F35" s="24"/>
      <c r="G35" s="24"/>
      <c r="H35" s="24"/>
      <c r="I35" s="24"/>
      <c r="J35" s="24"/>
      <c r="K35" s="24"/>
      <c r="L35" s="5">
        <v>100</v>
      </c>
    </row>
    <row r="36" spans="1:12" x14ac:dyDescent="0.25">
      <c r="A36" s="35">
        <v>12</v>
      </c>
      <c r="B36" s="35" t="s">
        <v>27</v>
      </c>
      <c r="C36" s="5" t="s">
        <v>14</v>
      </c>
      <c r="D36" s="24">
        <v>2</v>
      </c>
      <c r="E36" s="24"/>
      <c r="F36" s="24"/>
      <c r="G36" s="24"/>
      <c r="H36" s="24"/>
      <c r="I36" s="24"/>
      <c r="J36" s="24"/>
      <c r="K36" s="24"/>
      <c r="L36" s="5">
        <f t="shared" ref="L36:L37" si="19">SUM(D36:K36)</f>
        <v>2</v>
      </c>
    </row>
    <row r="37" spans="1:12" x14ac:dyDescent="0.25">
      <c r="A37" s="36"/>
      <c r="B37" s="36"/>
      <c r="C37" s="8" t="s">
        <v>15</v>
      </c>
      <c r="D37" s="9">
        <v>4</v>
      </c>
      <c r="E37" s="24"/>
      <c r="F37" s="24"/>
      <c r="G37" s="24"/>
      <c r="H37" s="24"/>
      <c r="I37" s="24"/>
      <c r="J37" s="24"/>
      <c r="K37" s="24"/>
      <c r="L37" s="5">
        <f t="shared" si="19"/>
        <v>4</v>
      </c>
    </row>
    <row r="38" spans="1:12" x14ac:dyDescent="0.25">
      <c r="A38" s="37"/>
      <c r="B38" s="37"/>
      <c r="C38" s="5" t="s">
        <v>16</v>
      </c>
      <c r="D38" s="10">
        <f>D36*100/D37</f>
        <v>50</v>
      </c>
      <c r="E38" s="24"/>
      <c r="F38" s="24"/>
      <c r="G38" s="24"/>
      <c r="H38" s="24"/>
      <c r="I38" s="24"/>
      <c r="J38" s="24"/>
      <c r="K38" s="24"/>
      <c r="L38" s="5">
        <v>50</v>
      </c>
    </row>
    <row r="39" spans="1:12" x14ac:dyDescent="0.25">
      <c r="A39" s="35">
        <v>13</v>
      </c>
      <c r="B39" s="35" t="s">
        <v>28</v>
      </c>
      <c r="C39" s="5" t="s">
        <v>14</v>
      </c>
      <c r="D39" s="23">
        <v>15</v>
      </c>
      <c r="E39" s="23">
        <v>4</v>
      </c>
      <c r="F39" s="23">
        <v>8</v>
      </c>
      <c r="G39" s="23">
        <v>8</v>
      </c>
      <c r="H39" s="23">
        <v>10</v>
      </c>
      <c r="I39" s="23">
        <v>10</v>
      </c>
      <c r="J39" s="23">
        <v>4</v>
      </c>
      <c r="K39" s="23">
        <v>3</v>
      </c>
      <c r="L39" s="5">
        <f t="shared" ref="L39:L40" si="20">SUM(D39:K39)</f>
        <v>62</v>
      </c>
    </row>
    <row r="40" spans="1:12" x14ac:dyDescent="0.25">
      <c r="A40" s="36"/>
      <c r="B40" s="36"/>
      <c r="C40" s="8" t="s">
        <v>15</v>
      </c>
      <c r="D40" s="9">
        <v>19</v>
      </c>
      <c r="E40" s="9">
        <v>13</v>
      </c>
      <c r="F40" s="9">
        <v>16</v>
      </c>
      <c r="G40" s="9">
        <v>12</v>
      </c>
      <c r="H40" s="9">
        <v>14</v>
      </c>
      <c r="I40" s="9">
        <v>14</v>
      </c>
      <c r="J40" s="9">
        <v>4</v>
      </c>
      <c r="K40" s="9">
        <v>3</v>
      </c>
      <c r="L40" s="5">
        <f t="shared" si="20"/>
        <v>95</v>
      </c>
    </row>
    <row r="41" spans="1:12" x14ac:dyDescent="0.25">
      <c r="A41" s="37"/>
      <c r="B41" s="37"/>
      <c r="C41" s="5" t="s">
        <v>16</v>
      </c>
      <c r="D41" s="10">
        <f t="shared" ref="D41:E41" si="21">D39*100/D40</f>
        <v>78.94736842105263</v>
      </c>
      <c r="E41" s="10">
        <f t="shared" si="21"/>
        <v>30.76923076923077</v>
      </c>
      <c r="F41" s="10">
        <v>0</v>
      </c>
      <c r="G41" s="10">
        <f t="shared" ref="G41:K41" si="22">G39*100/G40</f>
        <v>66.666666666666671</v>
      </c>
      <c r="H41" s="10">
        <f t="shared" si="22"/>
        <v>71.428571428571431</v>
      </c>
      <c r="I41" s="10">
        <f t="shared" si="22"/>
        <v>71.428571428571431</v>
      </c>
      <c r="J41" s="10">
        <f t="shared" si="22"/>
        <v>100</v>
      </c>
      <c r="K41" s="10">
        <f t="shared" si="22"/>
        <v>100</v>
      </c>
      <c r="L41" s="32">
        <f>L39*100/L40</f>
        <v>65.263157894736835</v>
      </c>
    </row>
    <row r="42" spans="1:12" x14ac:dyDescent="0.25">
      <c r="A42" s="35">
        <v>14</v>
      </c>
      <c r="B42" s="35" t="s">
        <v>29</v>
      </c>
      <c r="C42" s="5" t="s">
        <v>14</v>
      </c>
      <c r="D42" s="23">
        <v>7</v>
      </c>
      <c r="E42" s="23">
        <v>13</v>
      </c>
      <c r="F42" s="23">
        <v>7</v>
      </c>
      <c r="G42" s="23">
        <v>5</v>
      </c>
      <c r="H42" s="23">
        <v>7</v>
      </c>
      <c r="I42" s="23">
        <v>10</v>
      </c>
      <c r="J42" s="23">
        <v>0</v>
      </c>
      <c r="K42" s="23">
        <v>0</v>
      </c>
      <c r="L42" s="5">
        <f t="shared" ref="L42:L43" si="23">SUM(D42:K42)</f>
        <v>49</v>
      </c>
    </row>
    <row r="43" spans="1:12" x14ac:dyDescent="0.25">
      <c r="A43" s="36"/>
      <c r="B43" s="36"/>
      <c r="C43" s="8" t="s">
        <v>15</v>
      </c>
      <c r="D43" s="9">
        <v>9</v>
      </c>
      <c r="E43" s="9">
        <v>13</v>
      </c>
      <c r="F43" s="9">
        <v>8</v>
      </c>
      <c r="G43" s="9">
        <v>5</v>
      </c>
      <c r="H43" s="9">
        <v>7</v>
      </c>
      <c r="I43" s="9">
        <v>11</v>
      </c>
      <c r="J43" s="9">
        <v>0</v>
      </c>
      <c r="K43" s="9">
        <v>0</v>
      </c>
      <c r="L43" s="5">
        <f t="shared" si="23"/>
        <v>53</v>
      </c>
    </row>
    <row r="44" spans="1:12" x14ac:dyDescent="0.25">
      <c r="A44" s="37"/>
      <c r="B44" s="37"/>
      <c r="C44" s="5" t="s">
        <v>16</v>
      </c>
      <c r="D44" s="10">
        <f t="shared" ref="D44:K44" si="24">D42*100/D43</f>
        <v>77.777777777777771</v>
      </c>
      <c r="E44" s="10">
        <f t="shared" si="24"/>
        <v>100</v>
      </c>
      <c r="F44" s="10">
        <f t="shared" si="24"/>
        <v>87.5</v>
      </c>
      <c r="G44" s="10">
        <f t="shared" si="24"/>
        <v>100</v>
      </c>
      <c r="H44" s="10">
        <f t="shared" si="24"/>
        <v>100</v>
      </c>
      <c r="I44" s="10">
        <f t="shared" si="24"/>
        <v>90.909090909090907</v>
      </c>
      <c r="J44" s="10" t="e">
        <f t="shared" si="24"/>
        <v>#DIV/0!</v>
      </c>
      <c r="K44" s="10" t="e">
        <f t="shared" si="24"/>
        <v>#DIV/0!</v>
      </c>
      <c r="L44" s="32">
        <f>L42*100/L43</f>
        <v>92.452830188679243</v>
      </c>
    </row>
    <row r="45" spans="1:12" x14ac:dyDescent="0.25">
      <c r="A45" s="35">
        <v>15</v>
      </c>
      <c r="B45" s="35" t="s">
        <v>30</v>
      </c>
      <c r="C45" s="5" t="s">
        <v>14</v>
      </c>
      <c r="D45" s="23">
        <v>3</v>
      </c>
      <c r="E45" s="23">
        <v>11</v>
      </c>
      <c r="F45" s="23">
        <v>8</v>
      </c>
      <c r="G45" s="23">
        <v>4</v>
      </c>
      <c r="H45" s="23">
        <v>9</v>
      </c>
      <c r="I45" s="23">
        <v>5</v>
      </c>
      <c r="J45" s="23">
        <v>2</v>
      </c>
      <c r="K45" s="23">
        <v>3</v>
      </c>
      <c r="L45" s="5">
        <f t="shared" ref="L45:L46" si="25">SUM(D45:K45)</f>
        <v>45</v>
      </c>
    </row>
    <row r="46" spans="1:12" x14ac:dyDescent="0.25">
      <c r="A46" s="36"/>
      <c r="B46" s="36"/>
      <c r="C46" s="8" t="s">
        <v>15</v>
      </c>
      <c r="D46" s="9">
        <v>4</v>
      </c>
      <c r="E46" s="9">
        <v>12</v>
      </c>
      <c r="F46" s="9">
        <v>11</v>
      </c>
      <c r="G46" s="9">
        <v>4</v>
      </c>
      <c r="H46" s="9">
        <v>9</v>
      </c>
      <c r="I46" s="9">
        <v>6</v>
      </c>
      <c r="J46" s="9">
        <v>2</v>
      </c>
      <c r="K46" s="9">
        <v>3</v>
      </c>
      <c r="L46" s="5">
        <f t="shared" si="25"/>
        <v>51</v>
      </c>
    </row>
    <row r="47" spans="1:12" x14ac:dyDescent="0.25">
      <c r="A47" s="37"/>
      <c r="B47" s="37"/>
      <c r="C47" s="5" t="s">
        <v>16</v>
      </c>
      <c r="D47" s="10">
        <v>75</v>
      </c>
      <c r="E47" s="10">
        <f>E45*100/E46</f>
        <v>91.666666666666671</v>
      </c>
      <c r="F47" s="10">
        <v>80</v>
      </c>
      <c r="G47" s="10">
        <f t="shared" ref="G47:K47" si="26">G45*100/G46</f>
        <v>100</v>
      </c>
      <c r="H47" s="10">
        <f t="shared" si="26"/>
        <v>100</v>
      </c>
      <c r="I47" s="10">
        <f t="shared" si="26"/>
        <v>83.333333333333329</v>
      </c>
      <c r="J47" s="10">
        <f t="shared" si="26"/>
        <v>100</v>
      </c>
      <c r="K47" s="10">
        <f t="shared" si="26"/>
        <v>100</v>
      </c>
      <c r="L47" s="32">
        <f>L45*100/L46</f>
        <v>88.235294117647058</v>
      </c>
    </row>
    <row r="48" spans="1:12" x14ac:dyDescent="0.25">
      <c r="A48" s="35">
        <v>16</v>
      </c>
      <c r="B48" s="35" t="s">
        <v>31</v>
      </c>
      <c r="C48" s="5" t="s">
        <v>14</v>
      </c>
      <c r="D48" s="23">
        <v>92</v>
      </c>
      <c r="E48" s="23">
        <v>91</v>
      </c>
      <c r="F48" s="23">
        <v>89</v>
      </c>
      <c r="G48" s="23">
        <v>86</v>
      </c>
      <c r="H48" s="23">
        <v>78</v>
      </c>
      <c r="I48" s="23">
        <v>77</v>
      </c>
      <c r="J48" s="23">
        <v>31</v>
      </c>
      <c r="K48" s="23">
        <v>52</v>
      </c>
      <c r="L48" s="5">
        <f t="shared" ref="L48:L49" si="27">SUM(D48:K48)</f>
        <v>596</v>
      </c>
    </row>
    <row r="49" spans="1:12" x14ac:dyDescent="0.25">
      <c r="A49" s="36"/>
      <c r="B49" s="36"/>
      <c r="C49" s="8" t="s">
        <v>15</v>
      </c>
      <c r="D49" s="9">
        <v>108</v>
      </c>
      <c r="E49" s="9">
        <v>105</v>
      </c>
      <c r="F49" s="9">
        <v>103</v>
      </c>
      <c r="G49" s="9">
        <v>110</v>
      </c>
      <c r="H49" s="9">
        <v>97</v>
      </c>
      <c r="I49" s="9">
        <v>107</v>
      </c>
      <c r="J49" s="9">
        <v>32</v>
      </c>
      <c r="K49" s="9">
        <v>52</v>
      </c>
      <c r="L49" s="5">
        <f t="shared" si="27"/>
        <v>714</v>
      </c>
    </row>
    <row r="50" spans="1:12" x14ac:dyDescent="0.25">
      <c r="A50" s="37"/>
      <c r="B50" s="37"/>
      <c r="C50" s="5" t="s">
        <v>16</v>
      </c>
      <c r="D50" s="10">
        <f t="shared" ref="D50:K50" si="28">D48*100/D49</f>
        <v>85.18518518518519</v>
      </c>
      <c r="E50" s="10">
        <f t="shared" si="28"/>
        <v>86.666666666666671</v>
      </c>
      <c r="F50" s="10">
        <f t="shared" si="28"/>
        <v>86.407766990291265</v>
      </c>
      <c r="G50" s="10">
        <f t="shared" si="28"/>
        <v>78.181818181818187</v>
      </c>
      <c r="H50" s="10">
        <f t="shared" si="28"/>
        <v>80.412371134020617</v>
      </c>
      <c r="I50" s="10">
        <f t="shared" si="28"/>
        <v>71.962616822429908</v>
      </c>
      <c r="J50" s="10">
        <f t="shared" si="28"/>
        <v>96.875</v>
      </c>
      <c r="K50" s="10">
        <f t="shared" si="28"/>
        <v>100</v>
      </c>
      <c r="L50" s="32">
        <f>L48*100/L49</f>
        <v>83.473389355742299</v>
      </c>
    </row>
    <row r="51" spans="1:12" x14ac:dyDescent="0.25">
      <c r="A51" s="35">
        <v>17</v>
      </c>
      <c r="B51" s="35" t="s">
        <v>32</v>
      </c>
      <c r="C51" s="5" t="s">
        <v>14</v>
      </c>
      <c r="D51" s="23">
        <v>89</v>
      </c>
      <c r="E51" s="23">
        <v>97</v>
      </c>
      <c r="F51" s="23">
        <v>95</v>
      </c>
      <c r="G51" s="23">
        <v>82</v>
      </c>
      <c r="H51" s="23">
        <v>72</v>
      </c>
      <c r="I51" s="23">
        <v>80</v>
      </c>
      <c r="J51" s="23">
        <v>38</v>
      </c>
      <c r="K51" s="23">
        <v>26</v>
      </c>
      <c r="L51" s="5">
        <f t="shared" ref="L51:L52" si="29">SUM(D51:K51)</f>
        <v>579</v>
      </c>
    </row>
    <row r="52" spans="1:12" x14ac:dyDescent="0.25">
      <c r="A52" s="36"/>
      <c r="B52" s="36"/>
      <c r="C52" s="8" t="s">
        <v>15</v>
      </c>
      <c r="D52" s="9">
        <v>112</v>
      </c>
      <c r="E52" s="9">
        <v>117</v>
      </c>
      <c r="F52" s="9">
        <v>105</v>
      </c>
      <c r="G52" s="9">
        <v>108</v>
      </c>
      <c r="H52" s="9">
        <v>95</v>
      </c>
      <c r="I52" s="9">
        <v>98</v>
      </c>
      <c r="J52" s="9">
        <v>40</v>
      </c>
      <c r="K52" s="9">
        <v>41</v>
      </c>
      <c r="L52" s="5">
        <f t="shared" si="29"/>
        <v>716</v>
      </c>
    </row>
    <row r="53" spans="1:12" x14ac:dyDescent="0.25">
      <c r="A53" s="37"/>
      <c r="B53" s="37"/>
      <c r="C53" s="5" t="s">
        <v>16</v>
      </c>
      <c r="D53" s="10">
        <f t="shared" ref="D53:K53" si="30">D51*100/D52</f>
        <v>79.464285714285708</v>
      </c>
      <c r="E53" s="10">
        <f t="shared" si="30"/>
        <v>82.90598290598291</v>
      </c>
      <c r="F53" s="10">
        <f t="shared" si="30"/>
        <v>90.476190476190482</v>
      </c>
      <c r="G53" s="10">
        <f t="shared" si="30"/>
        <v>75.925925925925924</v>
      </c>
      <c r="H53" s="10">
        <f t="shared" si="30"/>
        <v>75.78947368421052</v>
      </c>
      <c r="I53" s="10">
        <f t="shared" si="30"/>
        <v>81.632653061224488</v>
      </c>
      <c r="J53" s="10">
        <f t="shared" si="30"/>
        <v>95</v>
      </c>
      <c r="K53" s="10">
        <f t="shared" si="30"/>
        <v>63.414634146341463</v>
      </c>
      <c r="L53" s="32">
        <f>L51*100/L52</f>
        <v>80.865921787709496</v>
      </c>
    </row>
    <row r="54" spans="1:12" x14ac:dyDescent="0.25">
      <c r="A54" s="35">
        <v>18</v>
      </c>
      <c r="B54" s="35" t="s">
        <v>33</v>
      </c>
      <c r="C54" s="5" t="s">
        <v>14</v>
      </c>
      <c r="D54" s="23">
        <v>29</v>
      </c>
      <c r="E54" s="23">
        <v>35</v>
      </c>
      <c r="F54" s="23">
        <v>30</v>
      </c>
      <c r="G54" s="23">
        <v>31</v>
      </c>
      <c r="H54" s="23">
        <v>27</v>
      </c>
      <c r="I54" s="23">
        <v>30</v>
      </c>
      <c r="J54" s="23">
        <v>15</v>
      </c>
      <c r="K54" s="23">
        <v>14</v>
      </c>
      <c r="L54" s="5">
        <f>SUM(D54:K54)</f>
        <v>211</v>
      </c>
    </row>
    <row r="55" spans="1:12" x14ac:dyDescent="0.25">
      <c r="A55" s="36"/>
      <c r="B55" s="36"/>
      <c r="C55" s="8" t="s">
        <v>15</v>
      </c>
      <c r="D55" s="9">
        <v>35</v>
      </c>
      <c r="E55" s="9">
        <v>35</v>
      </c>
      <c r="F55" s="9">
        <v>37</v>
      </c>
      <c r="G55" s="9">
        <v>35</v>
      </c>
      <c r="H55" s="9">
        <v>31</v>
      </c>
      <c r="I55" s="9">
        <v>37</v>
      </c>
      <c r="J55" s="9">
        <v>15</v>
      </c>
      <c r="K55" s="9">
        <v>14</v>
      </c>
      <c r="L55" s="5">
        <v>228</v>
      </c>
    </row>
    <row r="56" spans="1:12" x14ac:dyDescent="0.25">
      <c r="A56" s="37"/>
      <c r="B56" s="37"/>
      <c r="C56" s="5" t="s">
        <v>16</v>
      </c>
      <c r="D56" s="10">
        <f t="shared" ref="D56:K56" si="31">D54*100/D55</f>
        <v>82.857142857142861</v>
      </c>
      <c r="E56" s="10">
        <f t="shared" si="31"/>
        <v>100</v>
      </c>
      <c r="F56" s="10">
        <f t="shared" si="31"/>
        <v>81.081081081081081</v>
      </c>
      <c r="G56" s="10">
        <f t="shared" si="31"/>
        <v>88.571428571428569</v>
      </c>
      <c r="H56" s="10">
        <f t="shared" si="31"/>
        <v>87.096774193548384</v>
      </c>
      <c r="I56" s="10">
        <f t="shared" si="31"/>
        <v>81.081081081081081</v>
      </c>
      <c r="J56" s="10">
        <f t="shared" si="31"/>
        <v>100</v>
      </c>
      <c r="K56" s="10">
        <f t="shared" si="31"/>
        <v>100</v>
      </c>
      <c r="L56" s="32">
        <f>L54*100/L55</f>
        <v>92.543859649122808</v>
      </c>
    </row>
    <row r="57" spans="1:12" x14ac:dyDescent="0.25">
      <c r="A57" s="35">
        <v>19</v>
      </c>
      <c r="B57" s="35" t="s">
        <v>34</v>
      </c>
      <c r="C57" s="5" t="s">
        <v>14</v>
      </c>
      <c r="D57" s="23">
        <v>38</v>
      </c>
      <c r="E57" s="23">
        <v>49</v>
      </c>
      <c r="F57" s="23">
        <v>54</v>
      </c>
      <c r="G57" s="23">
        <v>43</v>
      </c>
      <c r="H57" s="23">
        <v>19</v>
      </c>
      <c r="I57" s="23">
        <v>37</v>
      </c>
      <c r="J57" s="23">
        <v>8</v>
      </c>
      <c r="K57" s="23">
        <v>7</v>
      </c>
      <c r="L57" s="5">
        <f t="shared" ref="L57:L58" si="32">SUM(D57:K57)</f>
        <v>255</v>
      </c>
    </row>
    <row r="58" spans="1:12" x14ac:dyDescent="0.25">
      <c r="A58" s="36"/>
      <c r="B58" s="36"/>
      <c r="C58" s="8" t="s">
        <v>15</v>
      </c>
      <c r="D58" s="9">
        <v>75</v>
      </c>
      <c r="E58" s="9">
        <v>71</v>
      </c>
      <c r="F58" s="9">
        <v>66</v>
      </c>
      <c r="G58" s="9">
        <v>64</v>
      </c>
      <c r="H58" s="9">
        <v>67</v>
      </c>
      <c r="I58" s="9">
        <v>61</v>
      </c>
      <c r="J58" s="9">
        <v>20</v>
      </c>
      <c r="K58" s="9">
        <v>18</v>
      </c>
      <c r="L58" s="5">
        <f t="shared" si="32"/>
        <v>442</v>
      </c>
    </row>
    <row r="59" spans="1:12" x14ac:dyDescent="0.25">
      <c r="A59" s="37"/>
      <c r="B59" s="37"/>
      <c r="C59" s="5" t="s">
        <v>16</v>
      </c>
      <c r="D59" s="10">
        <f t="shared" ref="D59:K59" si="33">D57*100/D58</f>
        <v>50.666666666666664</v>
      </c>
      <c r="E59" s="10">
        <f t="shared" si="33"/>
        <v>69.014084507042256</v>
      </c>
      <c r="F59" s="10">
        <f t="shared" si="33"/>
        <v>81.818181818181813</v>
      </c>
      <c r="G59" s="10">
        <f t="shared" si="33"/>
        <v>67.1875</v>
      </c>
      <c r="H59" s="10">
        <f t="shared" si="33"/>
        <v>28.35820895522388</v>
      </c>
      <c r="I59" s="10">
        <f t="shared" si="33"/>
        <v>60.655737704918032</v>
      </c>
      <c r="J59" s="10">
        <f t="shared" si="33"/>
        <v>40</v>
      </c>
      <c r="K59" s="10">
        <f t="shared" si="33"/>
        <v>38.888888888888886</v>
      </c>
      <c r="L59" s="32">
        <f>L57*100/L58</f>
        <v>57.692307692307693</v>
      </c>
    </row>
    <row r="60" spans="1:12" x14ac:dyDescent="0.25">
      <c r="A60" s="35">
        <v>20</v>
      </c>
      <c r="B60" s="35" t="s">
        <v>35</v>
      </c>
      <c r="C60" s="5" t="s">
        <v>14</v>
      </c>
      <c r="D60" s="23">
        <v>63</v>
      </c>
      <c r="E60" s="23">
        <v>68</v>
      </c>
      <c r="F60" s="23">
        <v>76</v>
      </c>
      <c r="G60" s="23">
        <v>59</v>
      </c>
      <c r="H60" s="23">
        <v>38</v>
      </c>
      <c r="I60" s="23">
        <v>37</v>
      </c>
      <c r="J60" s="23">
        <v>15</v>
      </c>
      <c r="K60" s="23">
        <v>19</v>
      </c>
      <c r="L60" s="5">
        <f>SUM(D60:K60)</f>
        <v>375</v>
      </c>
    </row>
    <row r="61" spans="1:12" x14ac:dyDescent="0.25">
      <c r="A61" s="36"/>
      <c r="B61" s="36"/>
      <c r="C61" s="8" t="s">
        <v>15</v>
      </c>
      <c r="D61" s="9">
        <v>116</v>
      </c>
      <c r="E61" s="9">
        <v>99</v>
      </c>
      <c r="F61" s="9">
        <v>103</v>
      </c>
      <c r="G61" s="9">
        <v>88</v>
      </c>
      <c r="H61" s="9">
        <v>93</v>
      </c>
      <c r="I61" s="9">
        <v>93</v>
      </c>
      <c r="J61" s="9">
        <v>32</v>
      </c>
      <c r="K61" s="9">
        <v>26</v>
      </c>
      <c r="L61" s="5">
        <f>SUM(D61:K61)</f>
        <v>650</v>
      </c>
    </row>
    <row r="62" spans="1:12" x14ac:dyDescent="0.25">
      <c r="A62" s="37"/>
      <c r="B62" s="37"/>
      <c r="C62" s="5" t="s">
        <v>16</v>
      </c>
      <c r="D62" s="10">
        <f t="shared" ref="D62:K62" si="34">D60*100/D61</f>
        <v>54.310344827586206</v>
      </c>
      <c r="E62" s="10">
        <f t="shared" si="34"/>
        <v>68.686868686868692</v>
      </c>
      <c r="F62" s="10">
        <f t="shared" si="34"/>
        <v>73.786407766990294</v>
      </c>
      <c r="G62" s="10">
        <f t="shared" si="34"/>
        <v>67.045454545454547</v>
      </c>
      <c r="H62" s="10">
        <f t="shared" si="34"/>
        <v>40.86021505376344</v>
      </c>
      <c r="I62" s="10">
        <f t="shared" si="34"/>
        <v>39.784946236559136</v>
      </c>
      <c r="J62" s="10">
        <f t="shared" si="34"/>
        <v>46.875</v>
      </c>
      <c r="K62" s="10">
        <f t="shared" si="34"/>
        <v>73.07692307692308</v>
      </c>
      <c r="L62" s="32">
        <f>L60*100/L61</f>
        <v>57.692307692307693</v>
      </c>
    </row>
    <row r="63" spans="1:12" x14ac:dyDescent="0.25">
      <c r="A63" s="35">
        <v>21</v>
      </c>
      <c r="B63" s="35" t="s">
        <v>36</v>
      </c>
      <c r="C63" s="5" t="s">
        <v>14</v>
      </c>
      <c r="D63" s="23">
        <v>4</v>
      </c>
      <c r="E63" s="23">
        <v>4</v>
      </c>
      <c r="F63" s="23">
        <v>2</v>
      </c>
      <c r="G63" s="23">
        <v>2</v>
      </c>
      <c r="H63" s="23">
        <v>2</v>
      </c>
      <c r="I63" s="23">
        <v>3</v>
      </c>
      <c r="J63" s="23"/>
      <c r="K63" s="23"/>
      <c r="L63" s="5">
        <f t="shared" ref="L63:L64" si="35">SUM(D63:K63)</f>
        <v>17</v>
      </c>
    </row>
    <row r="64" spans="1:12" x14ac:dyDescent="0.25">
      <c r="A64" s="36"/>
      <c r="B64" s="36"/>
      <c r="C64" s="8" t="s">
        <v>15</v>
      </c>
      <c r="D64" s="9">
        <v>5</v>
      </c>
      <c r="E64" s="9">
        <v>7</v>
      </c>
      <c r="F64" s="9">
        <v>5</v>
      </c>
      <c r="G64" s="9">
        <v>6</v>
      </c>
      <c r="H64" s="9">
        <v>3</v>
      </c>
      <c r="I64" s="9">
        <v>5</v>
      </c>
      <c r="J64" s="9">
        <v>0</v>
      </c>
      <c r="K64" s="9">
        <v>0</v>
      </c>
      <c r="L64" s="5">
        <f t="shared" si="35"/>
        <v>31</v>
      </c>
    </row>
    <row r="65" spans="1:12" x14ac:dyDescent="0.25">
      <c r="A65" s="37"/>
      <c r="B65" s="37"/>
      <c r="C65" s="5" t="s">
        <v>16</v>
      </c>
      <c r="D65" s="10">
        <f>D63*100/D64</f>
        <v>80</v>
      </c>
      <c r="E65" s="10">
        <v>7</v>
      </c>
      <c r="F65" s="10">
        <f t="shared" ref="F65:K65" si="36">F63*100/F64</f>
        <v>40</v>
      </c>
      <c r="G65" s="10">
        <f t="shared" si="36"/>
        <v>33.333333333333336</v>
      </c>
      <c r="H65" s="10">
        <f t="shared" si="36"/>
        <v>66.666666666666671</v>
      </c>
      <c r="I65" s="10">
        <f t="shared" si="36"/>
        <v>60</v>
      </c>
      <c r="J65" s="10" t="e">
        <f t="shared" si="36"/>
        <v>#DIV/0!</v>
      </c>
      <c r="K65" s="10" t="e">
        <f t="shared" si="36"/>
        <v>#DIV/0!</v>
      </c>
      <c r="L65" s="32">
        <f>L63*100/L64</f>
        <v>54.838709677419352</v>
      </c>
    </row>
    <row r="66" spans="1:12" x14ac:dyDescent="0.25">
      <c r="A66" s="35">
        <v>22</v>
      </c>
      <c r="B66" s="35" t="s">
        <v>37</v>
      </c>
      <c r="C66" s="5" t="s">
        <v>14</v>
      </c>
      <c r="D66" s="23">
        <v>0</v>
      </c>
      <c r="E66" s="23">
        <v>0</v>
      </c>
      <c r="F66" s="23">
        <v>1</v>
      </c>
      <c r="G66" s="23">
        <v>1</v>
      </c>
      <c r="H66" s="23">
        <v>1</v>
      </c>
      <c r="I66" s="23">
        <v>1</v>
      </c>
      <c r="J66" s="23"/>
      <c r="K66" s="23"/>
      <c r="L66" s="5">
        <f t="shared" ref="L66:L67" si="37">SUM(D66:K66)</f>
        <v>4</v>
      </c>
    </row>
    <row r="67" spans="1:12" x14ac:dyDescent="0.25">
      <c r="A67" s="36"/>
      <c r="B67" s="36"/>
      <c r="C67" s="8" t="s">
        <v>15</v>
      </c>
      <c r="D67" s="9">
        <v>1</v>
      </c>
      <c r="E67" s="9">
        <v>0</v>
      </c>
      <c r="F67" s="9">
        <v>3</v>
      </c>
      <c r="G67" s="9">
        <v>3</v>
      </c>
      <c r="H67" s="9">
        <v>6</v>
      </c>
      <c r="I67" s="9">
        <v>4</v>
      </c>
      <c r="J67" s="9">
        <v>0</v>
      </c>
      <c r="K67" s="9">
        <v>0</v>
      </c>
      <c r="L67" s="5">
        <f t="shared" si="37"/>
        <v>17</v>
      </c>
    </row>
    <row r="68" spans="1:12" x14ac:dyDescent="0.25">
      <c r="A68" s="37"/>
      <c r="B68" s="37"/>
      <c r="C68" s="5" t="s">
        <v>16</v>
      </c>
      <c r="D68" s="10">
        <f t="shared" ref="D68:K68" si="38">D66*100/D67</f>
        <v>0</v>
      </c>
      <c r="E68" s="10" t="e">
        <f t="shared" si="38"/>
        <v>#DIV/0!</v>
      </c>
      <c r="F68" s="10">
        <f t="shared" si="38"/>
        <v>33.333333333333336</v>
      </c>
      <c r="G68" s="10">
        <f t="shared" si="38"/>
        <v>33.333333333333336</v>
      </c>
      <c r="H68" s="10">
        <f t="shared" si="38"/>
        <v>16.666666666666668</v>
      </c>
      <c r="I68" s="10">
        <f t="shared" si="38"/>
        <v>25</v>
      </c>
      <c r="J68" s="10" t="e">
        <f t="shared" si="38"/>
        <v>#DIV/0!</v>
      </c>
      <c r="K68" s="10" t="e">
        <f t="shared" si="38"/>
        <v>#DIV/0!</v>
      </c>
      <c r="L68" s="32">
        <f>L66*100/L67</f>
        <v>23.529411764705884</v>
      </c>
    </row>
    <row r="69" spans="1:12" x14ac:dyDescent="0.25">
      <c r="A69" s="35">
        <v>23</v>
      </c>
      <c r="B69" s="35" t="s">
        <v>38</v>
      </c>
      <c r="C69" s="5" t="s">
        <v>14</v>
      </c>
      <c r="D69" s="23">
        <v>17</v>
      </c>
      <c r="E69" s="23">
        <v>12</v>
      </c>
      <c r="F69" s="23">
        <v>8</v>
      </c>
      <c r="G69" s="23">
        <v>10</v>
      </c>
      <c r="H69" s="23">
        <v>12</v>
      </c>
      <c r="I69" s="23">
        <v>6</v>
      </c>
      <c r="J69" s="23"/>
      <c r="K69" s="23"/>
      <c r="L69" s="5">
        <f t="shared" ref="L69:L70" si="39">SUM(D69:K69)</f>
        <v>65</v>
      </c>
    </row>
    <row r="70" spans="1:12" x14ac:dyDescent="0.25">
      <c r="A70" s="36"/>
      <c r="B70" s="36"/>
      <c r="C70" s="8" t="s">
        <v>15</v>
      </c>
      <c r="D70" s="9">
        <v>17</v>
      </c>
      <c r="E70" s="9">
        <v>12</v>
      </c>
      <c r="F70" s="9">
        <v>10</v>
      </c>
      <c r="G70" s="9">
        <v>10</v>
      </c>
      <c r="H70" s="9">
        <v>13</v>
      </c>
      <c r="I70" s="9">
        <v>6</v>
      </c>
      <c r="J70" s="9"/>
      <c r="K70" s="9"/>
      <c r="L70" s="5">
        <f t="shared" si="39"/>
        <v>68</v>
      </c>
    </row>
    <row r="71" spans="1:12" x14ac:dyDescent="0.25">
      <c r="A71" s="37"/>
      <c r="B71" s="37"/>
      <c r="C71" s="5" t="s">
        <v>16</v>
      </c>
      <c r="D71" s="10">
        <f t="shared" ref="D71:K71" si="40">D69*100/D70</f>
        <v>100</v>
      </c>
      <c r="E71" s="10">
        <f t="shared" si="40"/>
        <v>100</v>
      </c>
      <c r="F71" s="10">
        <f t="shared" si="40"/>
        <v>80</v>
      </c>
      <c r="G71" s="10">
        <f t="shared" si="40"/>
        <v>100</v>
      </c>
      <c r="H71" s="10">
        <f t="shared" si="40"/>
        <v>92.307692307692307</v>
      </c>
      <c r="I71" s="10">
        <f t="shared" si="40"/>
        <v>100</v>
      </c>
      <c r="J71" s="10" t="e">
        <f t="shared" si="40"/>
        <v>#DIV/0!</v>
      </c>
      <c r="K71" s="10" t="e">
        <f t="shared" si="40"/>
        <v>#DIV/0!</v>
      </c>
      <c r="L71" s="32">
        <f>L69*100/L70</f>
        <v>95.588235294117652</v>
      </c>
    </row>
    <row r="72" spans="1:12" x14ac:dyDescent="0.25">
      <c r="A72" s="35">
        <v>24</v>
      </c>
      <c r="B72" s="35" t="s">
        <v>39</v>
      </c>
      <c r="C72" s="5" t="s">
        <v>14</v>
      </c>
      <c r="D72" s="23">
        <v>19</v>
      </c>
      <c r="E72" s="23">
        <v>15</v>
      </c>
      <c r="F72" s="23">
        <v>16</v>
      </c>
      <c r="G72" s="23">
        <v>19</v>
      </c>
      <c r="H72" s="23">
        <v>16</v>
      </c>
      <c r="I72" s="23">
        <v>15</v>
      </c>
      <c r="J72" s="23"/>
      <c r="K72" s="23"/>
      <c r="L72" s="5">
        <f t="shared" ref="L72:L73" si="41">SUM(D72:K72)</f>
        <v>100</v>
      </c>
    </row>
    <row r="73" spans="1:12" x14ac:dyDescent="0.25">
      <c r="A73" s="36"/>
      <c r="B73" s="36"/>
      <c r="C73" s="8" t="s">
        <v>15</v>
      </c>
      <c r="D73" s="9">
        <v>23</v>
      </c>
      <c r="E73" s="9">
        <v>15</v>
      </c>
      <c r="F73" s="9">
        <v>20</v>
      </c>
      <c r="G73" s="9">
        <v>24</v>
      </c>
      <c r="H73" s="9">
        <v>22</v>
      </c>
      <c r="I73" s="9">
        <v>19</v>
      </c>
      <c r="J73" s="9"/>
      <c r="K73" s="9"/>
      <c r="L73" s="5">
        <f t="shared" si="41"/>
        <v>123</v>
      </c>
    </row>
    <row r="74" spans="1:12" x14ac:dyDescent="0.25">
      <c r="A74" s="37"/>
      <c r="B74" s="37"/>
      <c r="C74" s="5" t="s">
        <v>16</v>
      </c>
      <c r="D74" s="10">
        <f t="shared" ref="D74:K74" si="42">D72*100/D73</f>
        <v>82.608695652173907</v>
      </c>
      <c r="E74" s="10">
        <f t="shared" si="42"/>
        <v>100</v>
      </c>
      <c r="F74" s="10">
        <f t="shared" si="42"/>
        <v>80</v>
      </c>
      <c r="G74" s="10">
        <f t="shared" si="42"/>
        <v>79.166666666666671</v>
      </c>
      <c r="H74" s="10">
        <f t="shared" si="42"/>
        <v>72.727272727272734</v>
      </c>
      <c r="I74" s="10">
        <f t="shared" si="42"/>
        <v>78.94736842105263</v>
      </c>
      <c r="J74" s="10" t="e">
        <f t="shared" si="42"/>
        <v>#DIV/0!</v>
      </c>
      <c r="K74" s="10" t="e">
        <f t="shared" si="42"/>
        <v>#DIV/0!</v>
      </c>
      <c r="L74" s="32">
        <f>L72*100/L73</f>
        <v>81.300813008130078</v>
      </c>
    </row>
    <row r="75" spans="1:12" x14ac:dyDescent="0.25">
      <c r="A75" s="35">
        <v>25</v>
      </c>
      <c r="B75" s="35" t="s">
        <v>40</v>
      </c>
      <c r="C75" s="5" t="s">
        <v>14</v>
      </c>
      <c r="D75" s="23">
        <v>5</v>
      </c>
      <c r="E75" s="23">
        <v>4</v>
      </c>
      <c r="F75" s="23">
        <v>4</v>
      </c>
      <c r="G75" s="23">
        <v>5</v>
      </c>
      <c r="H75" s="23">
        <v>1</v>
      </c>
      <c r="I75" s="23">
        <v>4</v>
      </c>
      <c r="J75" s="23"/>
      <c r="K75" s="23"/>
      <c r="L75" s="5">
        <f t="shared" ref="L75:L76" si="43">SUM(D75:K75)</f>
        <v>23</v>
      </c>
    </row>
    <row r="76" spans="1:12" x14ac:dyDescent="0.25">
      <c r="A76" s="36"/>
      <c r="B76" s="36"/>
      <c r="C76" s="8" t="s">
        <v>15</v>
      </c>
      <c r="D76" s="9">
        <v>6</v>
      </c>
      <c r="E76" s="9">
        <v>4</v>
      </c>
      <c r="F76" s="9">
        <v>6</v>
      </c>
      <c r="G76" s="9">
        <v>6</v>
      </c>
      <c r="H76" s="9">
        <v>1</v>
      </c>
      <c r="I76" s="9">
        <v>5</v>
      </c>
      <c r="J76" s="9">
        <v>0</v>
      </c>
      <c r="K76" s="9">
        <v>0</v>
      </c>
      <c r="L76" s="5">
        <f t="shared" si="43"/>
        <v>28</v>
      </c>
    </row>
    <row r="77" spans="1:12" x14ac:dyDescent="0.25">
      <c r="A77" s="37"/>
      <c r="B77" s="37"/>
      <c r="C77" s="5" t="s">
        <v>16</v>
      </c>
      <c r="D77" s="10">
        <f t="shared" ref="D77:K77" si="44">D75*100/D76</f>
        <v>83.333333333333329</v>
      </c>
      <c r="E77" s="10">
        <f t="shared" si="44"/>
        <v>100</v>
      </c>
      <c r="F77" s="10">
        <f t="shared" si="44"/>
        <v>66.666666666666671</v>
      </c>
      <c r="G77" s="10">
        <f t="shared" si="44"/>
        <v>83.333333333333329</v>
      </c>
      <c r="H77" s="10">
        <f t="shared" si="44"/>
        <v>100</v>
      </c>
      <c r="I77" s="10">
        <f t="shared" si="44"/>
        <v>80</v>
      </c>
      <c r="J77" s="10" t="e">
        <f t="shared" si="44"/>
        <v>#DIV/0!</v>
      </c>
      <c r="K77" s="10" t="e">
        <f t="shared" si="44"/>
        <v>#DIV/0!</v>
      </c>
      <c r="L77" s="32">
        <f>L75*100/L76</f>
        <v>82.142857142857139</v>
      </c>
    </row>
    <row r="78" spans="1:12" x14ac:dyDescent="0.25">
      <c r="A78" s="35">
        <v>26</v>
      </c>
      <c r="B78" s="35" t="s">
        <v>41</v>
      </c>
      <c r="C78" s="5" t="s">
        <v>14</v>
      </c>
      <c r="D78" s="23">
        <v>11</v>
      </c>
      <c r="E78" s="23">
        <v>16</v>
      </c>
      <c r="F78" s="23">
        <v>10</v>
      </c>
      <c r="G78" s="23">
        <v>9</v>
      </c>
      <c r="H78" s="23">
        <v>6</v>
      </c>
      <c r="I78" s="23">
        <v>11</v>
      </c>
      <c r="J78" s="23"/>
      <c r="K78" s="24"/>
      <c r="L78" s="5">
        <f t="shared" ref="L78:L79" si="45">SUM(D78:K78)</f>
        <v>63</v>
      </c>
    </row>
    <row r="79" spans="1:12" x14ac:dyDescent="0.25">
      <c r="A79" s="36"/>
      <c r="B79" s="36"/>
      <c r="C79" s="8" t="s">
        <v>15</v>
      </c>
      <c r="D79" s="9">
        <v>11</v>
      </c>
      <c r="E79" s="9">
        <v>17</v>
      </c>
      <c r="F79" s="9">
        <v>13</v>
      </c>
      <c r="G79" s="9">
        <v>14</v>
      </c>
      <c r="H79" s="9">
        <v>6</v>
      </c>
      <c r="I79" s="9">
        <v>12</v>
      </c>
      <c r="J79" s="9">
        <v>0</v>
      </c>
      <c r="K79" s="9">
        <v>0</v>
      </c>
      <c r="L79" s="5">
        <f t="shared" si="45"/>
        <v>73</v>
      </c>
    </row>
    <row r="80" spans="1:12" x14ac:dyDescent="0.25">
      <c r="A80" s="37"/>
      <c r="B80" s="37"/>
      <c r="C80" s="5" t="s">
        <v>16</v>
      </c>
      <c r="D80" s="10">
        <f t="shared" ref="D80:K80" si="46">D78*100/D79</f>
        <v>100</v>
      </c>
      <c r="E80" s="10">
        <f t="shared" si="46"/>
        <v>94.117647058823536</v>
      </c>
      <c r="F80" s="10">
        <f t="shared" si="46"/>
        <v>76.92307692307692</v>
      </c>
      <c r="G80" s="10">
        <f t="shared" si="46"/>
        <v>64.285714285714292</v>
      </c>
      <c r="H80" s="10">
        <f t="shared" si="46"/>
        <v>100</v>
      </c>
      <c r="I80" s="10">
        <f t="shared" si="46"/>
        <v>91.666666666666671</v>
      </c>
      <c r="J80" s="10" t="e">
        <f t="shared" si="46"/>
        <v>#DIV/0!</v>
      </c>
      <c r="K80" s="10" t="e">
        <f t="shared" si="46"/>
        <v>#DIV/0!</v>
      </c>
      <c r="L80" s="32">
        <f>L78*100/L79</f>
        <v>86.301369863013704</v>
      </c>
    </row>
    <row r="81" spans="1:12" x14ac:dyDescent="0.25">
      <c r="A81" s="35">
        <v>27</v>
      </c>
      <c r="B81" s="35" t="s">
        <v>42</v>
      </c>
      <c r="C81" s="5" t="s">
        <v>14</v>
      </c>
      <c r="D81" s="23">
        <v>59</v>
      </c>
      <c r="E81" s="23">
        <v>12</v>
      </c>
      <c r="F81" s="23">
        <v>10</v>
      </c>
      <c r="G81" s="23">
        <v>5</v>
      </c>
      <c r="H81" s="23">
        <v>8</v>
      </c>
      <c r="I81" s="23">
        <v>7</v>
      </c>
      <c r="J81" s="10"/>
      <c r="K81" s="10"/>
      <c r="L81" s="5">
        <f t="shared" ref="L81:L82" si="47">SUM(D81:K81)</f>
        <v>101</v>
      </c>
    </row>
    <row r="82" spans="1:12" x14ac:dyDescent="0.25">
      <c r="A82" s="36"/>
      <c r="B82" s="36"/>
      <c r="C82" s="8" t="s">
        <v>15</v>
      </c>
      <c r="D82" s="9">
        <v>70</v>
      </c>
      <c r="E82" s="9">
        <v>63</v>
      </c>
      <c r="F82" s="9">
        <v>61</v>
      </c>
      <c r="G82" s="9">
        <v>61</v>
      </c>
      <c r="H82" s="9">
        <v>55</v>
      </c>
      <c r="I82" s="9">
        <v>57</v>
      </c>
      <c r="J82" s="9">
        <v>0</v>
      </c>
      <c r="K82" s="9">
        <v>0</v>
      </c>
      <c r="L82" s="5">
        <f t="shared" si="47"/>
        <v>367</v>
      </c>
    </row>
    <row r="83" spans="1:12" x14ac:dyDescent="0.25">
      <c r="A83" s="37"/>
      <c r="B83" s="37"/>
      <c r="C83" s="5" t="s">
        <v>16</v>
      </c>
      <c r="D83" s="10">
        <f t="shared" ref="D83:K83" si="48">D81*100/D82</f>
        <v>84.285714285714292</v>
      </c>
      <c r="E83" s="10">
        <f t="shared" si="48"/>
        <v>19.047619047619047</v>
      </c>
      <c r="F83" s="10">
        <f t="shared" si="48"/>
        <v>16.393442622950818</v>
      </c>
      <c r="G83" s="10">
        <f t="shared" si="48"/>
        <v>8.1967213114754092</v>
      </c>
      <c r="H83" s="10">
        <f t="shared" si="48"/>
        <v>14.545454545454545</v>
      </c>
      <c r="I83" s="10">
        <f t="shared" si="48"/>
        <v>12.280701754385966</v>
      </c>
      <c r="J83" s="10" t="e">
        <f t="shared" si="48"/>
        <v>#DIV/0!</v>
      </c>
      <c r="K83" s="10" t="e">
        <f t="shared" si="48"/>
        <v>#DIV/0!</v>
      </c>
      <c r="L83" s="32">
        <f>L81*100/L82</f>
        <v>27.520435967302451</v>
      </c>
    </row>
    <row r="84" spans="1:12" x14ac:dyDescent="0.25">
      <c r="A84" s="35">
        <v>28</v>
      </c>
      <c r="B84" s="35" t="s">
        <v>43</v>
      </c>
      <c r="C84" s="5" t="s">
        <v>14</v>
      </c>
      <c r="D84" s="23">
        <v>57</v>
      </c>
      <c r="E84" s="23">
        <v>62</v>
      </c>
      <c r="F84" s="23">
        <v>64</v>
      </c>
      <c r="G84" s="23">
        <v>57</v>
      </c>
      <c r="H84" s="23">
        <v>25</v>
      </c>
      <c r="I84" s="23">
        <v>46</v>
      </c>
      <c r="J84" s="24"/>
      <c r="K84" s="24"/>
      <c r="L84" s="5">
        <f t="shared" ref="L84:L85" si="49">SUM(D84:K84)</f>
        <v>311</v>
      </c>
    </row>
    <row r="85" spans="1:12" x14ac:dyDescent="0.25">
      <c r="A85" s="36"/>
      <c r="B85" s="36"/>
      <c r="C85" s="8" t="s">
        <v>15</v>
      </c>
      <c r="D85" s="9">
        <v>57</v>
      </c>
      <c r="E85" s="9">
        <v>62</v>
      </c>
      <c r="F85" s="9">
        <v>64</v>
      </c>
      <c r="G85" s="9">
        <v>57</v>
      </c>
      <c r="H85" s="9">
        <v>25</v>
      </c>
      <c r="I85" s="9">
        <v>46</v>
      </c>
      <c r="J85" s="9">
        <v>0</v>
      </c>
      <c r="K85" s="9">
        <v>0</v>
      </c>
      <c r="L85" s="5">
        <f t="shared" si="49"/>
        <v>311</v>
      </c>
    </row>
    <row r="86" spans="1:12" x14ac:dyDescent="0.25">
      <c r="A86" s="37"/>
      <c r="B86" s="37"/>
      <c r="C86" s="5" t="s">
        <v>16</v>
      </c>
      <c r="D86" s="10">
        <f t="shared" ref="D86:L86" si="50">D84*100/D85</f>
        <v>100</v>
      </c>
      <c r="E86" s="10">
        <f t="shared" si="50"/>
        <v>100</v>
      </c>
      <c r="F86" s="10">
        <f t="shared" si="50"/>
        <v>100</v>
      </c>
      <c r="G86" s="10">
        <f t="shared" si="50"/>
        <v>100</v>
      </c>
      <c r="H86" s="10">
        <f t="shared" si="50"/>
        <v>100</v>
      </c>
      <c r="I86" s="10">
        <f t="shared" si="50"/>
        <v>100</v>
      </c>
      <c r="J86" s="10" t="e">
        <f t="shared" si="50"/>
        <v>#DIV/0!</v>
      </c>
      <c r="K86" s="10" t="e">
        <f t="shared" si="50"/>
        <v>#DIV/0!</v>
      </c>
      <c r="L86" s="11">
        <f t="shared" si="50"/>
        <v>100</v>
      </c>
    </row>
    <row r="87" spans="1:12" x14ac:dyDescent="0.25">
      <c r="A87" s="35">
        <v>29</v>
      </c>
      <c r="B87" s="35" t="s">
        <v>44</v>
      </c>
      <c r="C87" s="5" t="s">
        <v>14</v>
      </c>
      <c r="D87" s="23">
        <v>63</v>
      </c>
      <c r="E87" s="23">
        <v>51</v>
      </c>
      <c r="F87" s="23">
        <v>49</v>
      </c>
      <c r="G87" s="23">
        <v>60</v>
      </c>
      <c r="H87" s="23">
        <v>66</v>
      </c>
      <c r="I87" s="23">
        <v>79</v>
      </c>
      <c r="J87" s="23">
        <v>24</v>
      </c>
      <c r="K87" s="23">
        <v>29</v>
      </c>
      <c r="L87" s="5">
        <f t="shared" ref="L87:L88" si="51">SUM(D87:K87)</f>
        <v>421</v>
      </c>
    </row>
    <row r="88" spans="1:12" x14ac:dyDescent="0.25">
      <c r="A88" s="36"/>
      <c r="B88" s="36"/>
      <c r="C88" s="8" t="s">
        <v>15</v>
      </c>
      <c r="D88" s="9">
        <v>73</v>
      </c>
      <c r="E88" s="9">
        <v>79</v>
      </c>
      <c r="F88" s="9">
        <v>68</v>
      </c>
      <c r="G88" s="9">
        <v>69</v>
      </c>
      <c r="H88" s="9">
        <v>66</v>
      </c>
      <c r="I88" s="9">
        <v>79</v>
      </c>
      <c r="J88" s="9">
        <v>24</v>
      </c>
      <c r="K88" s="9">
        <v>29</v>
      </c>
      <c r="L88" s="5">
        <f t="shared" si="51"/>
        <v>487</v>
      </c>
    </row>
    <row r="89" spans="1:12" x14ac:dyDescent="0.25">
      <c r="A89" s="37"/>
      <c r="B89" s="37"/>
      <c r="C89" s="5" t="s">
        <v>16</v>
      </c>
      <c r="D89" s="10">
        <f t="shared" ref="D89:K89" si="52">D87*100/D88</f>
        <v>86.301369863013704</v>
      </c>
      <c r="E89" s="10">
        <f t="shared" si="52"/>
        <v>64.556962025316452</v>
      </c>
      <c r="F89" s="10">
        <f t="shared" si="52"/>
        <v>72.058823529411768</v>
      </c>
      <c r="G89" s="10">
        <f t="shared" si="52"/>
        <v>86.956521739130437</v>
      </c>
      <c r="H89" s="10">
        <f t="shared" si="52"/>
        <v>100</v>
      </c>
      <c r="I89" s="10">
        <f t="shared" si="52"/>
        <v>100</v>
      </c>
      <c r="J89" s="10">
        <f t="shared" si="52"/>
        <v>100</v>
      </c>
      <c r="K89" s="10">
        <f t="shared" si="52"/>
        <v>100</v>
      </c>
      <c r="L89" s="32">
        <f>L87*100/L88</f>
        <v>86.447638603696092</v>
      </c>
    </row>
    <row r="90" spans="1:12" x14ac:dyDescent="0.25">
      <c r="A90" s="35">
        <v>30</v>
      </c>
      <c r="B90" s="35" t="s">
        <v>45</v>
      </c>
      <c r="C90" s="5" t="s">
        <v>14</v>
      </c>
      <c r="D90" s="23">
        <v>91</v>
      </c>
      <c r="E90" s="23">
        <v>59</v>
      </c>
      <c r="F90" s="23">
        <v>69</v>
      </c>
      <c r="G90" s="23">
        <v>52</v>
      </c>
      <c r="H90" s="23">
        <v>48</v>
      </c>
      <c r="I90" s="23">
        <v>39</v>
      </c>
      <c r="J90" s="23">
        <v>10</v>
      </c>
      <c r="K90" s="23">
        <v>12</v>
      </c>
      <c r="L90" s="5">
        <f t="shared" ref="L90:L91" si="53">SUM(D90:K90)</f>
        <v>380</v>
      </c>
    </row>
    <row r="91" spans="1:12" x14ac:dyDescent="0.25">
      <c r="A91" s="36"/>
      <c r="B91" s="36"/>
      <c r="C91" s="8" t="s">
        <v>15</v>
      </c>
      <c r="D91" s="9">
        <v>93</v>
      </c>
      <c r="E91" s="9">
        <v>88</v>
      </c>
      <c r="F91" s="9">
        <v>81</v>
      </c>
      <c r="G91" s="9">
        <v>53</v>
      </c>
      <c r="H91" s="9">
        <v>66</v>
      </c>
      <c r="I91" s="9">
        <v>60</v>
      </c>
      <c r="J91" s="9">
        <v>15</v>
      </c>
      <c r="K91" s="9">
        <v>17</v>
      </c>
      <c r="L91" s="5">
        <f t="shared" si="53"/>
        <v>473</v>
      </c>
    </row>
    <row r="92" spans="1:12" x14ac:dyDescent="0.25">
      <c r="A92" s="37"/>
      <c r="B92" s="37"/>
      <c r="C92" s="5" t="s">
        <v>16</v>
      </c>
      <c r="D92" s="10">
        <f t="shared" ref="D92:K92" si="54">D90*100/D91</f>
        <v>97.849462365591393</v>
      </c>
      <c r="E92" s="10">
        <f t="shared" si="54"/>
        <v>67.045454545454547</v>
      </c>
      <c r="F92" s="10">
        <f t="shared" si="54"/>
        <v>85.18518518518519</v>
      </c>
      <c r="G92" s="10">
        <f t="shared" si="54"/>
        <v>98.113207547169807</v>
      </c>
      <c r="H92" s="10">
        <f t="shared" si="54"/>
        <v>72.727272727272734</v>
      </c>
      <c r="I92" s="10">
        <f t="shared" si="54"/>
        <v>65</v>
      </c>
      <c r="J92" s="10">
        <f t="shared" si="54"/>
        <v>66.666666666666671</v>
      </c>
      <c r="K92" s="10">
        <f t="shared" si="54"/>
        <v>70.588235294117652</v>
      </c>
      <c r="L92" s="32">
        <f>L90*100/L91</f>
        <v>80.338266384778009</v>
      </c>
    </row>
    <row r="93" spans="1:12" x14ac:dyDescent="0.25">
      <c r="A93" s="35">
        <v>31</v>
      </c>
      <c r="B93" s="35" t="s">
        <v>46</v>
      </c>
      <c r="C93" s="5" t="s">
        <v>14</v>
      </c>
      <c r="D93" s="23">
        <v>162</v>
      </c>
      <c r="E93" s="23">
        <v>173</v>
      </c>
      <c r="F93" s="23">
        <v>173</v>
      </c>
      <c r="G93" s="23">
        <v>163</v>
      </c>
      <c r="H93" s="23">
        <v>167</v>
      </c>
      <c r="I93" s="23">
        <v>129</v>
      </c>
      <c r="J93" s="23">
        <v>68</v>
      </c>
      <c r="K93" s="23">
        <v>56</v>
      </c>
      <c r="L93" s="5">
        <f t="shared" ref="L93:L94" si="55">SUM(D93:K93)</f>
        <v>1091</v>
      </c>
    </row>
    <row r="94" spans="1:12" x14ac:dyDescent="0.25">
      <c r="A94" s="36"/>
      <c r="B94" s="36"/>
      <c r="C94" s="8" t="s">
        <v>15</v>
      </c>
      <c r="D94" s="9">
        <v>177</v>
      </c>
      <c r="E94" s="9">
        <v>167</v>
      </c>
      <c r="F94" s="9">
        <v>173</v>
      </c>
      <c r="G94" s="9">
        <v>162</v>
      </c>
      <c r="H94" s="9">
        <v>165</v>
      </c>
      <c r="I94" s="9">
        <v>128</v>
      </c>
      <c r="J94" s="9">
        <v>68</v>
      </c>
      <c r="K94" s="9">
        <v>56</v>
      </c>
      <c r="L94" s="5">
        <f t="shared" si="55"/>
        <v>1096</v>
      </c>
    </row>
    <row r="95" spans="1:12" x14ac:dyDescent="0.25">
      <c r="A95" s="37"/>
      <c r="B95" s="37"/>
      <c r="C95" s="5" t="s">
        <v>16</v>
      </c>
      <c r="D95" s="10">
        <f t="shared" ref="D95:K95" si="56">D93*100/D94</f>
        <v>91.525423728813564</v>
      </c>
      <c r="E95" s="10">
        <f t="shared" si="56"/>
        <v>103.59281437125749</v>
      </c>
      <c r="F95" s="10">
        <f t="shared" si="56"/>
        <v>100</v>
      </c>
      <c r="G95" s="10">
        <f t="shared" si="56"/>
        <v>100.61728395061728</v>
      </c>
      <c r="H95" s="10">
        <f t="shared" si="56"/>
        <v>101.21212121212122</v>
      </c>
      <c r="I95" s="10">
        <f t="shared" si="56"/>
        <v>100.78125</v>
      </c>
      <c r="J95" s="10">
        <f t="shared" si="56"/>
        <v>100</v>
      </c>
      <c r="K95" s="10">
        <f t="shared" si="56"/>
        <v>100</v>
      </c>
      <c r="L95" s="32">
        <f>L93*100/L94</f>
        <v>99.543795620437962</v>
      </c>
    </row>
    <row r="96" spans="1:12" x14ac:dyDescent="0.25">
      <c r="A96" s="35">
        <v>32</v>
      </c>
      <c r="B96" s="35" t="s">
        <v>47</v>
      </c>
      <c r="C96" s="5" t="s">
        <v>14</v>
      </c>
      <c r="D96" s="25">
        <v>69</v>
      </c>
      <c r="E96" s="25">
        <v>92</v>
      </c>
      <c r="F96" s="25">
        <v>67</v>
      </c>
      <c r="G96" s="25">
        <v>66</v>
      </c>
      <c r="H96" s="25">
        <v>46</v>
      </c>
      <c r="I96" s="25">
        <v>60</v>
      </c>
      <c r="J96" s="25">
        <v>31</v>
      </c>
      <c r="K96" s="25">
        <v>31</v>
      </c>
      <c r="L96" s="5">
        <f t="shared" ref="L96:L97" si="57">SUM(D96:K96)</f>
        <v>462</v>
      </c>
    </row>
    <row r="97" spans="1:12" x14ac:dyDescent="0.25">
      <c r="A97" s="36"/>
      <c r="B97" s="36"/>
      <c r="C97" s="8" t="s">
        <v>15</v>
      </c>
      <c r="D97" s="9">
        <v>88</v>
      </c>
      <c r="E97" s="9">
        <v>98</v>
      </c>
      <c r="F97" s="9">
        <v>79</v>
      </c>
      <c r="G97" s="9">
        <v>82</v>
      </c>
      <c r="H97" s="9">
        <v>61</v>
      </c>
      <c r="I97" s="9">
        <v>77</v>
      </c>
      <c r="J97" s="9">
        <v>31</v>
      </c>
      <c r="K97" s="9">
        <v>31</v>
      </c>
      <c r="L97" s="5">
        <f t="shared" si="57"/>
        <v>547</v>
      </c>
    </row>
    <row r="98" spans="1:12" x14ac:dyDescent="0.25">
      <c r="A98" s="37"/>
      <c r="B98" s="37"/>
      <c r="C98" s="5" t="s">
        <v>16</v>
      </c>
      <c r="D98" s="10">
        <f t="shared" ref="D98:K98" si="58">D96*100/D97</f>
        <v>78.409090909090907</v>
      </c>
      <c r="E98" s="10">
        <f t="shared" si="58"/>
        <v>93.877551020408163</v>
      </c>
      <c r="F98" s="10">
        <f t="shared" si="58"/>
        <v>84.810126582278485</v>
      </c>
      <c r="G98" s="10">
        <f t="shared" si="58"/>
        <v>80.487804878048777</v>
      </c>
      <c r="H98" s="10">
        <f t="shared" si="58"/>
        <v>75.409836065573771</v>
      </c>
      <c r="I98" s="10">
        <f t="shared" si="58"/>
        <v>77.922077922077918</v>
      </c>
      <c r="J98" s="10">
        <f t="shared" si="58"/>
        <v>100</v>
      </c>
      <c r="K98" s="10">
        <f t="shared" si="58"/>
        <v>100</v>
      </c>
      <c r="L98" s="32">
        <f>L96*100/L97</f>
        <v>84.460694698354658</v>
      </c>
    </row>
    <row r="99" spans="1:12" s="28" customFormat="1" x14ac:dyDescent="0.25">
      <c r="A99" s="40"/>
      <c r="B99" s="40" t="s">
        <v>48</v>
      </c>
      <c r="C99" s="26" t="s">
        <v>14</v>
      </c>
      <c r="D99" s="27">
        <f t="shared" ref="D99:L99" si="59">D3+D6+D9+D12+D15+D18+D21+D24+D27+D30+D33+D36+D39+D42+D45+D48+D51+D54+D57+D60+D63+D66+D69+D72+D75+D78+D81+D84+D87+D90+D93+D96</f>
        <v>1015</v>
      </c>
      <c r="E99" s="27">
        <f t="shared" si="59"/>
        <v>1000</v>
      </c>
      <c r="F99" s="27">
        <f t="shared" si="59"/>
        <v>981</v>
      </c>
      <c r="G99" s="27">
        <f t="shared" si="59"/>
        <v>917</v>
      </c>
      <c r="H99" s="27">
        <f t="shared" si="59"/>
        <v>787</v>
      </c>
      <c r="I99" s="27">
        <f t="shared" si="59"/>
        <v>807</v>
      </c>
      <c r="J99" s="27">
        <f t="shared" si="59"/>
        <v>288</v>
      </c>
      <c r="K99" s="27">
        <f t="shared" si="59"/>
        <v>292</v>
      </c>
      <c r="L99" s="27">
        <f t="shared" si="59"/>
        <v>6087</v>
      </c>
    </row>
    <row r="100" spans="1:12" s="28" customFormat="1" x14ac:dyDescent="0.25">
      <c r="A100" s="41"/>
      <c r="B100" s="41"/>
      <c r="C100" s="29" t="s">
        <v>15</v>
      </c>
      <c r="D100" s="30">
        <f>SUM(D4,D7,D10,D13,D16,D19,D22,D25,D28,D31,D34,D37,D40,D43,D46,D49,D52,D55,D58,D61,D64,D67,D70,D73,D76,D79,D82,D85,D88,D91,D94,D97)</f>
        <v>1238</v>
      </c>
      <c r="E100" s="30">
        <f t="shared" ref="E100:K100" si="60">SUM(E4,E7,E10,E13,E16,E19,E22,E25,E28,E31,E34,E37,E40,E43,E46,E49,E52,E55,E58,E61,E64,E67,E70,E73,E76,E79,E82,E85,E88,E91,E94,E97)</f>
        <v>1217</v>
      </c>
      <c r="F100" s="30">
        <f t="shared" si="60"/>
        <v>1182</v>
      </c>
      <c r="G100" s="30">
        <f t="shared" si="60"/>
        <v>1129</v>
      </c>
      <c r="H100" s="30">
        <f t="shared" si="60"/>
        <v>1036</v>
      </c>
      <c r="I100" s="30">
        <f t="shared" si="60"/>
        <v>1053</v>
      </c>
      <c r="J100" s="30">
        <f t="shared" si="60"/>
        <v>325</v>
      </c>
      <c r="K100" s="30">
        <f t="shared" si="60"/>
        <v>330</v>
      </c>
      <c r="L100" s="26">
        <f t="shared" ref="L100" si="61">SUM(D100:K100)</f>
        <v>7510</v>
      </c>
    </row>
    <row r="101" spans="1:12" s="28" customFormat="1" x14ac:dyDescent="0.25">
      <c r="A101" s="42"/>
      <c r="B101" s="42"/>
      <c r="C101" s="26" t="s">
        <v>16</v>
      </c>
      <c r="D101" s="31">
        <f t="shared" ref="D101:K101" si="62">D99*100/D100</f>
        <v>81.987075928917605</v>
      </c>
      <c r="E101" s="31">
        <f t="shared" si="62"/>
        <v>82.169268693508627</v>
      </c>
      <c r="F101" s="31">
        <f t="shared" si="62"/>
        <v>82.994923857868017</v>
      </c>
      <c r="G101" s="31">
        <f t="shared" si="62"/>
        <v>81.222320637732508</v>
      </c>
      <c r="H101" s="31">
        <f t="shared" si="62"/>
        <v>75.965250965250959</v>
      </c>
      <c r="I101" s="31">
        <f t="shared" si="62"/>
        <v>76.638176638176631</v>
      </c>
      <c r="J101" s="31">
        <f t="shared" si="62"/>
        <v>88.615384615384613</v>
      </c>
      <c r="K101" s="31">
        <f t="shared" si="62"/>
        <v>88.484848484848484</v>
      </c>
      <c r="L101" s="32">
        <f>L99*100/L100</f>
        <v>81.051930758988021</v>
      </c>
    </row>
    <row r="103" spans="1:12" x14ac:dyDescent="0.25">
      <c r="D103" s="33"/>
      <c r="E103" s="33"/>
      <c r="F103" s="33"/>
      <c r="G103" s="33"/>
      <c r="H103" s="33"/>
      <c r="I103" s="33"/>
      <c r="J103" s="33"/>
      <c r="K103" s="33"/>
      <c r="L103" s="34"/>
    </row>
  </sheetData>
  <mergeCells count="67">
    <mergeCell ref="A93:A95"/>
    <mergeCell ref="B93:B95"/>
    <mergeCell ref="A96:A98"/>
    <mergeCell ref="B96:B98"/>
    <mergeCell ref="A99:A101"/>
    <mergeCell ref="B99:B101"/>
    <mergeCell ref="A84:A86"/>
    <mergeCell ref="B84:B86"/>
    <mergeCell ref="A87:A89"/>
    <mergeCell ref="B87:B89"/>
    <mergeCell ref="A90:A92"/>
    <mergeCell ref="B90:B92"/>
    <mergeCell ref="A75:A77"/>
    <mergeCell ref="B75:B77"/>
    <mergeCell ref="A78:A80"/>
    <mergeCell ref="B78:B80"/>
    <mergeCell ref="A81:A83"/>
    <mergeCell ref="B81:B83"/>
    <mergeCell ref="A66:A68"/>
    <mergeCell ref="B66:B68"/>
    <mergeCell ref="A69:A71"/>
    <mergeCell ref="B69:B71"/>
    <mergeCell ref="A72:A74"/>
    <mergeCell ref="B72:B74"/>
    <mergeCell ref="A57:A59"/>
    <mergeCell ref="B57:B59"/>
    <mergeCell ref="A60:A62"/>
    <mergeCell ref="B60:B62"/>
    <mergeCell ref="A63:A65"/>
    <mergeCell ref="B63:B65"/>
    <mergeCell ref="A48:A50"/>
    <mergeCell ref="B48:B50"/>
    <mergeCell ref="A51:A53"/>
    <mergeCell ref="B51:B53"/>
    <mergeCell ref="A54:A56"/>
    <mergeCell ref="B54:B56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9:A11"/>
    <mergeCell ref="B9:B11"/>
    <mergeCell ref="C1:K1"/>
    <mergeCell ref="A3:A5"/>
    <mergeCell ref="B3:B5"/>
    <mergeCell ref="A6:A8"/>
    <mergeCell ref="B6:B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2021-01-18T12:19:41Z</dcterms:modified>
</cp:coreProperties>
</file>